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1400" windowHeight="5895"/>
  </bookViews>
  <sheets>
    <sheet name="TDSheet" sheetId="1" r:id="rId1"/>
  </sheets>
  <definedNames>
    <definedName name="_xlnm._FilterDatabase" localSheetId="0" hidden="1">TDSheet!$B$14:$I$78</definedName>
  </definedNames>
  <calcPr calcId="145621" refMode="R1C1"/>
</workbook>
</file>

<file path=xl/calcChain.xml><?xml version="1.0" encoding="utf-8"?>
<calcChain xmlns="http://schemas.openxmlformats.org/spreadsheetml/2006/main">
  <c r="E89" i="1" l="1"/>
  <c r="H89" i="1" s="1"/>
  <c r="E88" i="1"/>
  <c r="H88" i="1" s="1"/>
  <c r="E87" i="1"/>
  <c r="H87" i="1" s="1"/>
  <c r="E86" i="1"/>
  <c r="H86" i="1"/>
  <c r="E85" i="1"/>
  <c r="H85" i="1" s="1"/>
  <c r="E84" i="1"/>
  <c r="H84" i="1"/>
  <c r="E81" i="1"/>
  <c r="H81" i="1" s="1"/>
  <c r="E80" i="1"/>
  <c r="H80" i="1"/>
  <c r="E79" i="1"/>
  <c r="H79" i="1" s="1"/>
  <c r="E78" i="1"/>
  <c r="H78" i="1" s="1"/>
  <c r="E77" i="1"/>
  <c r="H77" i="1" s="1"/>
  <c r="E76" i="1"/>
  <c r="H76" i="1" s="1"/>
  <c r="E75" i="1"/>
  <c r="H75" i="1" s="1"/>
  <c r="E74" i="1"/>
  <c r="H74" i="1" s="1"/>
  <c r="E73" i="1"/>
  <c r="H73" i="1"/>
  <c r="E72" i="1"/>
  <c r="H72" i="1" s="1"/>
  <c r="E71" i="1"/>
  <c r="H71" i="1" s="1"/>
  <c r="E70" i="1"/>
  <c r="H70" i="1" s="1"/>
  <c r="E69" i="1"/>
  <c r="H69" i="1"/>
  <c r="E68" i="1"/>
  <c r="H68" i="1" s="1"/>
  <c r="E67" i="1"/>
  <c r="H67" i="1" s="1"/>
  <c r="E66" i="1"/>
  <c r="H66" i="1" s="1"/>
  <c r="E65" i="1"/>
  <c r="H65" i="1" s="1"/>
  <c r="E64" i="1"/>
  <c r="H64" i="1" s="1"/>
  <c r="E63" i="1"/>
  <c r="H63" i="1"/>
  <c r="E61" i="1"/>
  <c r="H61" i="1" s="1"/>
  <c r="E58" i="1"/>
  <c r="H58" i="1" s="1"/>
  <c r="E57" i="1"/>
  <c r="H57" i="1"/>
  <c r="E56" i="1"/>
  <c r="H56" i="1"/>
  <c r="E55" i="1"/>
  <c r="H55" i="1"/>
  <c r="E54" i="1"/>
  <c r="H54" i="1" s="1"/>
  <c r="E53" i="1"/>
  <c r="H53" i="1"/>
  <c r="E52" i="1"/>
  <c r="H52" i="1" s="1"/>
  <c r="E51" i="1"/>
  <c r="H51" i="1" s="1"/>
  <c r="E50" i="1"/>
  <c r="H50" i="1" s="1"/>
  <c r="E49" i="1"/>
  <c r="H49" i="1" s="1"/>
  <c r="E48" i="1"/>
  <c r="H48" i="1" s="1"/>
  <c r="E46" i="1"/>
  <c r="H46" i="1" s="1"/>
  <c r="E45" i="1"/>
  <c r="H45" i="1" s="1"/>
  <c r="E44" i="1"/>
  <c r="H44" i="1" s="1"/>
  <c r="E43" i="1"/>
  <c r="H43" i="1"/>
  <c r="E42" i="1"/>
  <c r="H42" i="1"/>
  <c r="E41" i="1"/>
  <c r="H41" i="1" s="1"/>
  <c r="E40" i="1"/>
  <c r="H40" i="1" s="1"/>
  <c r="E39" i="1"/>
  <c r="H39" i="1" s="1"/>
  <c r="E36" i="1"/>
  <c r="H36" i="1" s="1"/>
  <c r="E35" i="1"/>
  <c r="H35" i="1" s="1"/>
  <c r="E34" i="1"/>
  <c r="H34" i="1" s="1"/>
  <c r="E32" i="1"/>
  <c r="H32" i="1" s="1"/>
  <c r="E31" i="1"/>
  <c r="H31" i="1" s="1"/>
  <c r="E30" i="1"/>
  <c r="H30" i="1"/>
  <c r="E29" i="1"/>
  <c r="H29" i="1" s="1"/>
  <c r="E28" i="1"/>
  <c r="H28" i="1" s="1"/>
  <c r="E27" i="1"/>
  <c r="H27" i="1"/>
  <c r="E26" i="1"/>
  <c r="H26" i="1" s="1"/>
  <c r="E25" i="1"/>
  <c r="H25" i="1"/>
  <c r="E24" i="1"/>
  <c r="H24" i="1" s="1"/>
  <c r="E23" i="1"/>
  <c r="H23" i="1"/>
  <c r="E21" i="1"/>
  <c r="H21" i="1" s="1"/>
  <c r="E20" i="1"/>
  <c r="H20" i="1" s="1"/>
  <c r="E19" i="1"/>
  <c r="H19" i="1" s="1"/>
  <c r="H12" i="1" l="1"/>
</calcChain>
</file>

<file path=xl/sharedStrings.xml><?xml version="1.0" encoding="utf-8"?>
<sst xmlns="http://schemas.openxmlformats.org/spreadsheetml/2006/main" count="161" uniqueCount="99">
  <si>
    <t>ХОЗКОМПЛЕКТ 
660048, Красноярский край, г. Красноярск, Караульная 5Г
т/ф (391)2-55-11-58 многоканальный)
E-mail:hozkom@mail.ru</t>
  </si>
  <si>
    <t>Менеджер Котов Константин  доб. 144              hozkom0@mail.ru</t>
  </si>
  <si>
    <t>НОВИНКИ</t>
  </si>
  <si>
    <t>Менеджер Потехина Елена  доб. 122                  hoz102@inbox.ru</t>
  </si>
  <si>
    <t>Менеджер Соловьева Ольга   доб. 110             soloveva-os@hozkom.ru</t>
  </si>
  <si>
    <t>Менеджер Старкова Ольга доб. 104                  starkova-od@hozkom.ru</t>
  </si>
  <si>
    <t>Менеджер Котов Роман  доб. 107                      kotov-rn@hozkom.ru</t>
  </si>
  <si>
    <t>Прайс- лист от 13.04.2026 0:00:00</t>
  </si>
  <si>
    <t>Скидка</t>
  </si>
  <si>
    <t>%</t>
  </si>
  <si>
    <t>Итого сумма</t>
  </si>
  <si>
    <t>Фотография</t>
  </si>
  <si>
    <t>Код</t>
  </si>
  <si>
    <t>Наименование товаров</t>
  </si>
  <si>
    <t>Цена</t>
  </si>
  <si>
    <t>Цена со скидкой</t>
  </si>
  <si>
    <t>Фото</t>
  </si>
  <si>
    <t>Заказ кол-во</t>
  </si>
  <si>
    <t>Заказ сумма</t>
  </si>
  <si>
    <t>Остаток</t>
  </si>
  <si>
    <t>Инструмент ручной</t>
  </si>
  <si>
    <t>Ключи, головки и наборы</t>
  </si>
  <si>
    <t>Ключ трещоточный 1/2" арт.099 /50/1/ (шт.)</t>
  </si>
  <si>
    <t>Ключ трещоточный 1/4" арт.098 /100/1/ (шт.)</t>
  </si>
  <si>
    <t>Ключ трещоточный 3/8" арт.100 /100/1/ (шт.)</t>
  </si>
  <si>
    <t>Пистолеты, стеклорезы, крюки</t>
  </si>
  <si>
    <t>Крюк для вязки арматуры, обрезиненный, 30см /100/ (шт.)</t>
  </si>
  <si>
    <t>Крюк для вязки арматуры, 23см, металл. ручка /120/ (шт.)</t>
  </si>
  <si>
    <t>Крюк для вязки арматуры, 22см, пласт. ручка /100/ (шт.)</t>
  </si>
  <si>
    <t>Пистолет для герметика полукорпусной, металлический, арт.062 /50/1/ (шт.)</t>
  </si>
  <si>
    <t>Пистолет для герметика, пластиковый полукорпусной, круглый шток /50/1/ (шт.)</t>
  </si>
  <si>
    <t>Пистолет для герметика, полузакрытый, круглый шток /60/1/ (шт.)</t>
  </si>
  <si>
    <t>Пистолет для герметика, шестигранный шток, оранжевый /50/1/ (шт.)</t>
  </si>
  <si>
    <t>Пистолет для герметика, шестигранный шток, арт.025 /50/1/ (шт.)</t>
  </si>
  <si>
    <t>Пистолет для монтажной пены, металлический корпус, черная ручка, арт.300 /40/1/ (шт.)</t>
  </si>
  <si>
    <t>Пистолет для монтажной пены с тефлоновым покрытием и блокировкой арт.092TFL /40/1/ (шт.)</t>
  </si>
  <si>
    <t>Шарнирно-губцевый инструмент</t>
  </si>
  <si>
    <t>Тиски 100мм, слесарный, поворотные, 5кг /4/1/ (шт.)</t>
  </si>
  <si>
    <t>Тиски 125мм, слесарный, поворотные, 5,5кг /4/1/ (шт.)</t>
  </si>
  <si>
    <t>Тиски 150мм, слесарный, поворотные, 8,5кг /2/1/ (шт.)</t>
  </si>
  <si>
    <t>Товары для сада и огорода</t>
  </si>
  <si>
    <t>Полив, садовая сантехника</t>
  </si>
  <si>
    <t>Шланг поливочный растягивающийся усиленный, с10м до 30м,  с распылительной насадкой, 7режимов /20/ (шт.)</t>
  </si>
  <si>
    <t>Шланг поливочный растягивающийся усиленный, с5м до 15м, с распылительной насадкой, 7режимов /24/ (шт.)</t>
  </si>
  <si>
    <t>Шланг поливочный растягивающийся усиленный с7,5м до 22,5м,  с распылительной насадкой, 7режимов /20/ (шт.)</t>
  </si>
  <si>
    <t>Шланг поливочный  растягивающийся, с10м до 30м,  с распылительной насадкой, 7режимов /30/ (шт.)</t>
  </si>
  <si>
    <t>Шланг поливочный  растягивающийся, с15м до 45м,  с распылительной насадкой, 7режимов /25/ (шт.)</t>
  </si>
  <si>
    <t>Шланг поливочный  растягивающийся, с20м до 60м,  с распылительной насадкой, 7режимов /20/ (шт.)</t>
  </si>
  <si>
    <t>Шланг поливочный  растягивающийся, с5м до 15м,  с распылительной насадкой, 7режимов /50/ (шт.)</t>
  </si>
  <si>
    <t>Шланг поливочный  растягивающийся, с7,5м до 22,5м,  с распылительной насадкой, 7режимов /40/ (шт.)</t>
  </si>
  <si>
    <t>Шнуры, веревки, шпагат</t>
  </si>
  <si>
    <t>Шнур бельевой нейлоновый+ткань, белый, d-10мм, L-20м /48/ (шт.)</t>
  </si>
  <si>
    <t>Шнур бельевой нейлоновый+ткань, белый, d-10мм, L-10м /72/ (шт.)</t>
  </si>
  <si>
    <t>Шнур бельевой нейлоновый+ткань, белый, d-8мм, L-10м /72/ (шт.)</t>
  </si>
  <si>
    <t>Шнур бельевой нейлоновый+ткань, белый, d-8мм, L-15м /72/ (шт.)</t>
  </si>
  <si>
    <t>Шнур бельевой нейлоновый+ткань, белый, d-8мм, L-20м /48/ (шт.)</t>
  </si>
  <si>
    <t>Шнур бельевой нейлоновый+ткань, белый, d-6мм, L-10м /96/ (шт.)</t>
  </si>
  <si>
    <t>Шнур бельевой нейлоновый+ткань, белый, d-6мм, L-15м /72/ (шт.)</t>
  </si>
  <si>
    <t>Шнур бельевой нейлоновый+ткань, белый, d-6мм, L-20м /72/ (шт.)</t>
  </si>
  <si>
    <t>Шнур бельевой нейлоновый+ткань, белый, d-4мм, L-20м /144/ (шт.)</t>
  </si>
  <si>
    <t>Шнур бельевой нейлоновый+ткань, белый, d-4мм, L-25м /96/ (шт.)</t>
  </si>
  <si>
    <t>Шнур бытовой х/б, белый, d-8мм, L-10м /96/ (шт.)</t>
  </si>
  <si>
    <t>Товары для дома</t>
  </si>
  <si>
    <t>Доски гладильные, сушилки</t>
  </si>
  <si>
    <t>Сушилка для белья напольная, раскладная, 20м, серебро, арт. DC-100D /6/ (шт.)</t>
  </si>
  <si>
    <t>Товары для уборки</t>
  </si>
  <si>
    <t>Насадка для швабры ХК полиэстер+микрофибра, 42*12см /300/ (шт.)</t>
  </si>
  <si>
    <t>Насадка для швабры микрофибра, "лапша", 36*14см /600/ (шт.)</t>
  </si>
  <si>
    <t>Насадка для швабры микрофибра, 36*14см /600/ (шт.)</t>
  </si>
  <si>
    <t>Насадка для швабры микрофибра, "лапша", 40*14см /600/ (шт.)</t>
  </si>
  <si>
    <t>Салфетка  из микрофибры ХК 30*30см, 3штуки, универсальная, MIKS, MF-12 /600/ (шт.)</t>
  </si>
  <si>
    <t>Салфетка  из микрофибры ХК 30*30см, 3штуки, универсальная, MIKS, MF-12-1 /600/ (шт.)</t>
  </si>
  <si>
    <t>Салфетка  из микрофибры ХК 35*35см, 3штуки, для уборки, MIKS /600/ (шт.)</t>
  </si>
  <si>
    <t>Салфетка  из микрофибры ХК 30*30см, 3штуки, универсальная, MIKS /600/ (шт.)</t>
  </si>
  <si>
    <t>Тряпка из микрофибры ХК для пола, 50*70мм, 1шт, однотонная /12/600/ (шт.)</t>
  </si>
  <si>
    <t>Швабра ХК плоская насадка микрофибра, 34*15см, телескопическая ручка 72-110см,   /40/ (шт.)</t>
  </si>
  <si>
    <t>Швабра ХК плоская насадка микрофибра, 37*12см, телескопическая ручка 80-126см,  /40/ (шт.)</t>
  </si>
  <si>
    <t>Швабра ХК плоская насадка микрофибра, 34*16см, телескопическая ручка 80-126см,  /40/ (шт.)</t>
  </si>
  <si>
    <t>Швабра ХК плоская насадка микрофибра "лапша", 65*22 (55*17см), телескопическая ручка 70-122см /40/ (шт.)</t>
  </si>
  <si>
    <t>Швабра ХК плоская насадка микрофибра "лапша", 40*13см, телескопическая ручка зеленая /60/ (шт.)</t>
  </si>
  <si>
    <t>Швабра ХК плоская насадка микрофибра "лапша", 40*13см, телескопическая ручка голубая /60/ (шт.)</t>
  </si>
  <si>
    <t>Швабра ХК плоская насадка микрофибра "лапша", 40*13см, телескопическая ручка оранжевая /40/ (шт.)</t>
  </si>
  <si>
    <t>Набор для уборки: с отсеками для полоскания и отжима, швабра плоская, +доп насадка /30/ (шт.)</t>
  </si>
  <si>
    <t>Набор для уборки средний: с отсеками для полоскания и отжима, швабра плоская, +доп насадка  /24/ (шт.)</t>
  </si>
  <si>
    <t>Набор для уборки большой: с отсеками для полоскания и отжима, швабра плоская, +доп насадка  /24/ (шт.)</t>
  </si>
  <si>
    <t>Сантехника</t>
  </si>
  <si>
    <t>Насосное оборудование для отопления и водоснабжения</t>
  </si>
  <si>
    <t>Фильтр магистральный ХК L10" CFC-10K (резьба 1/2") с картриджем (5мкм) /12/ (шт.)</t>
  </si>
  <si>
    <t>Фильтр магистральный ХК L10" CFC-10K (резьба 3/4") с картриджем (5мкм) /12/ (шт.)</t>
  </si>
  <si>
    <t>Фильтр магистральный ХК L10" CFC-10K (резьба 1") с картриджем (5мкм) /12/ (шт.)</t>
  </si>
  <si>
    <t>Фильтр магистральный ХК L5" CFC-5K (резьба 1/2") с картриджем (5мкм) /24/ (шт.)</t>
  </si>
  <si>
    <t>Фильтр магистральный ХК L5" CFC-5K (резьба 3/4") с картриджем (5мкм) /24/ (шт.)</t>
  </si>
  <si>
    <t>Фильтр магистральный ХК L5" CFC-5K (резьба 1") с картриджем (5мкм) /24/ (шт.)</t>
  </si>
  <si>
    <t>Режим работы</t>
  </si>
  <si>
    <t xml:space="preserve">                                               Понедельник                                                                                     Пятница</t>
  </si>
  <si>
    <t xml:space="preserve"> с 9-00  до 17-30</t>
  </si>
  <si>
    <t>Суббота</t>
  </si>
  <si>
    <t>выходной</t>
  </si>
  <si>
    <t>Воскресенье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</si>
</sst>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8"/>
      <name val="Arial"/>
    </font>
    <font>
      <sz val="8"/>
      <name val="Arial"/>
      <family val="2"/>
    </font>
    <font>
      <b/>
      <sz val="18"/>
      <color rgb="FF00000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8"/>
      <name val="Arial"/>
      <family val="2"/>
    </font>
    <font>
      <b/>
      <sz val="12"/>
      <color rgb="FF0000FF"/>
      <name val="Arial"/>
      <family val="2"/>
    </font>
    <font>
      <b/>
      <i/>
      <u/>
      <sz val="14"/>
      <color rgb="FF800000"/>
      <name val="Arial"/>
      <family val="2"/>
    </font>
    <font>
      <b/>
      <i/>
      <u/>
      <sz val="9"/>
      <color rgb="FF008000"/>
      <name val="Arial"/>
      <family val="2"/>
    </font>
    <font>
      <b/>
      <u/>
      <sz val="12"/>
      <name val="Arial"/>
      <family val="2"/>
    </font>
    <font>
      <sz val="12"/>
      <color rgb="FF0000FF"/>
      <name val="Arial"/>
      <family val="2"/>
    </font>
    <font>
      <sz val="12"/>
      <color rgb="FFFF0000"/>
      <name val="Arial"/>
      <family val="2"/>
    </font>
    <font>
      <u/>
      <sz val="8"/>
      <color theme="10"/>
      <name val="Arial"/>
    </font>
  </fonts>
  <fills count="4">
    <fill>
      <patternFill patternType="none"/>
    </fill>
    <fill>
      <patternFill patternType="gray125"/>
    </fill>
    <fill>
      <patternFill patternType="solid">
        <fgColor rgb="FFDD9CB3"/>
        <bgColor auto="1"/>
      </patternFill>
    </fill>
    <fill>
      <patternFill patternType="solid">
        <fgColor rgb="FF54FCA8"/>
        <bgColor auto="1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35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0" fontId="3" fillId="0" borderId="0" xfId="0" applyFont="1" applyAlignment="1">
      <alignment horizontal="left"/>
    </xf>
    <xf numFmtId="0" fontId="0" fillId="2" borderId="1" xfId="0" applyFill="1" applyBorder="1" applyAlignment="1">
      <alignment horizontal="left"/>
    </xf>
    <xf numFmtId="0" fontId="4" fillId="0" borderId="0" xfId="0" applyFont="1" applyAlignment="1">
      <alignment horizontal="left"/>
    </xf>
    <xf numFmtId="0" fontId="3" fillId="0" borderId="1" xfId="0" applyFont="1" applyBorder="1" applyAlignment="1">
      <alignment horizontal="left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0" fontId="0" fillId="3" borderId="0" xfId="0" applyFill="1" applyAlignment="1">
      <alignment horizontal="left"/>
    </xf>
    <xf numFmtId="0" fontId="7" fillId="0" borderId="3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top"/>
    </xf>
    <xf numFmtId="1" fontId="1" fillId="2" borderId="1" xfId="0" applyNumberFormat="1" applyFont="1" applyFill="1" applyBorder="1" applyAlignment="1">
      <alignment horizontal="center" vertical="top"/>
    </xf>
    <xf numFmtId="0" fontId="1" fillId="2" borderId="4" xfId="0" applyFont="1" applyFill="1" applyBorder="1" applyAlignment="1">
      <alignment horizontal="left" vertical="top" wrapText="1"/>
    </xf>
    <xf numFmtId="2" fontId="1" fillId="2" borderId="1" xfId="0" applyNumberFormat="1" applyFont="1" applyFill="1" applyBorder="1" applyAlignment="1">
      <alignment horizontal="right" vertical="center"/>
    </xf>
    <xf numFmtId="0" fontId="1" fillId="3" borderId="1" xfId="0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right" vertical="center"/>
    </xf>
    <xf numFmtId="0" fontId="1" fillId="0" borderId="1" xfId="0" applyFont="1" applyBorder="1" applyAlignment="1">
      <alignment horizontal="center" vertical="top"/>
    </xf>
    <xf numFmtId="1" fontId="1" fillId="0" borderId="1" xfId="0" applyNumberFormat="1" applyFont="1" applyBorder="1" applyAlignment="1">
      <alignment horizontal="center" vertical="top"/>
    </xf>
    <xf numFmtId="0" fontId="1" fillId="0" borderId="4" xfId="0" applyFont="1" applyBorder="1" applyAlignment="1">
      <alignment horizontal="left" vertical="top" wrapText="1"/>
    </xf>
    <xf numFmtId="2" fontId="1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9" fillId="0" borderId="5" xfId="0" applyFont="1" applyBorder="1" applyAlignment="1">
      <alignment horizont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top" wrapText="1"/>
    </xf>
    <xf numFmtId="0" fontId="3" fillId="0" borderId="0" xfId="0" applyFont="1" applyAlignment="1">
      <alignment horizontal="left"/>
    </xf>
    <xf numFmtId="0" fontId="5" fillId="0" borderId="0" xfId="0" applyFont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3" borderId="1" xfId="1" applyFill="1" applyBorder="1" applyAlignment="1">
      <alignment horizontal="right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9" Type="http://schemas.openxmlformats.org/officeDocument/2006/relationships/image" Target="../media/image39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42" Type="http://schemas.openxmlformats.org/officeDocument/2006/relationships/image" Target="../media/image42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41" Type="http://schemas.openxmlformats.org/officeDocument/2006/relationships/image" Target="../media/image41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4" Type="http://schemas.openxmlformats.org/officeDocument/2006/relationships/image" Target="../media/image44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43" Type="http://schemas.openxmlformats.org/officeDocument/2006/relationships/image" Target="../media/image4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18</xdr:row>
      <xdr:rowOff>57150</xdr:rowOff>
    </xdr:from>
    <xdr:to>
      <xdr:col>0</xdr:col>
      <xdr:colOff>1781175</xdr:colOff>
      <xdr:row>18</xdr:row>
      <xdr:rowOff>1200150</xdr:rowOff>
    </xdr:to>
    <xdr:pic>
      <xdr:nvPicPr>
        <xdr:cNvPr id="3" name="Имя " descr="Descr 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19</xdr:row>
      <xdr:rowOff>57150</xdr:rowOff>
    </xdr:from>
    <xdr:to>
      <xdr:col>0</xdr:col>
      <xdr:colOff>1781175</xdr:colOff>
      <xdr:row>19</xdr:row>
      <xdr:rowOff>1200150</xdr:rowOff>
    </xdr:to>
    <xdr:pic>
      <xdr:nvPicPr>
        <xdr:cNvPr id="2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20</xdr:row>
      <xdr:rowOff>57150</xdr:rowOff>
    </xdr:from>
    <xdr:to>
      <xdr:col>0</xdr:col>
      <xdr:colOff>1781175</xdr:colOff>
      <xdr:row>20</xdr:row>
      <xdr:rowOff>1200150</xdr:rowOff>
    </xdr:to>
    <xdr:pic>
      <xdr:nvPicPr>
        <xdr:cNvPr id="4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22</xdr:row>
      <xdr:rowOff>57150</xdr:rowOff>
    </xdr:from>
    <xdr:to>
      <xdr:col>0</xdr:col>
      <xdr:colOff>1771650</xdr:colOff>
      <xdr:row>22</xdr:row>
      <xdr:rowOff>1200150</xdr:rowOff>
    </xdr:to>
    <xdr:pic>
      <xdr:nvPicPr>
        <xdr:cNvPr id="5" name="Имя " descr="Descr 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23</xdr:row>
      <xdr:rowOff>57150</xdr:rowOff>
    </xdr:from>
    <xdr:to>
      <xdr:col>0</xdr:col>
      <xdr:colOff>1771650</xdr:colOff>
      <xdr:row>23</xdr:row>
      <xdr:rowOff>1200150</xdr:rowOff>
    </xdr:to>
    <xdr:pic>
      <xdr:nvPicPr>
        <xdr:cNvPr id="6" name="Имя " descr="Descr 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24</xdr:row>
      <xdr:rowOff>57150</xdr:rowOff>
    </xdr:from>
    <xdr:to>
      <xdr:col>0</xdr:col>
      <xdr:colOff>1771650</xdr:colOff>
      <xdr:row>24</xdr:row>
      <xdr:rowOff>1200150</xdr:rowOff>
    </xdr:to>
    <xdr:pic>
      <xdr:nvPicPr>
        <xdr:cNvPr id="7" name="Имя " descr="Descr 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25</xdr:row>
      <xdr:rowOff>57150</xdr:rowOff>
    </xdr:from>
    <xdr:to>
      <xdr:col>0</xdr:col>
      <xdr:colOff>1771650</xdr:colOff>
      <xdr:row>25</xdr:row>
      <xdr:rowOff>1200150</xdr:rowOff>
    </xdr:to>
    <xdr:pic>
      <xdr:nvPicPr>
        <xdr:cNvPr id="8" name="Имя " descr="Descr 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26</xdr:row>
      <xdr:rowOff>57150</xdr:rowOff>
    </xdr:from>
    <xdr:to>
      <xdr:col>0</xdr:col>
      <xdr:colOff>1771650</xdr:colOff>
      <xdr:row>26</xdr:row>
      <xdr:rowOff>1200150</xdr:rowOff>
    </xdr:to>
    <xdr:pic>
      <xdr:nvPicPr>
        <xdr:cNvPr id="9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27</xdr:row>
      <xdr:rowOff>57150</xdr:rowOff>
    </xdr:from>
    <xdr:to>
      <xdr:col>0</xdr:col>
      <xdr:colOff>1771650</xdr:colOff>
      <xdr:row>27</xdr:row>
      <xdr:rowOff>1200150</xdr:rowOff>
    </xdr:to>
    <xdr:pic>
      <xdr:nvPicPr>
        <xdr:cNvPr id="10" name="Имя " descr="Descr 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28</xdr:row>
      <xdr:rowOff>57150</xdr:rowOff>
    </xdr:from>
    <xdr:to>
      <xdr:col>0</xdr:col>
      <xdr:colOff>1771650</xdr:colOff>
      <xdr:row>28</xdr:row>
      <xdr:rowOff>1200150</xdr:rowOff>
    </xdr:to>
    <xdr:pic>
      <xdr:nvPicPr>
        <xdr:cNvPr id="11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29</xdr:row>
      <xdr:rowOff>57150</xdr:rowOff>
    </xdr:from>
    <xdr:to>
      <xdr:col>0</xdr:col>
      <xdr:colOff>1771650</xdr:colOff>
      <xdr:row>29</xdr:row>
      <xdr:rowOff>1200150</xdr:rowOff>
    </xdr:to>
    <xdr:pic>
      <xdr:nvPicPr>
        <xdr:cNvPr id="12" name="Имя " descr="Descr 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30</xdr:row>
      <xdr:rowOff>57150</xdr:rowOff>
    </xdr:from>
    <xdr:to>
      <xdr:col>0</xdr:col>
      <xdr:colOff>1771650</xdr:colOff>
      <xdr:row>30</xdr:row>
      <xdr:rowOff>1200150</xdr:rowOff>
    </xdr:to>
    <xdr:pic>
      <xdr:nvPicPr>
        <xdr:cNvPr id="13" name="Имя " descr="Descr 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31</xdr:row>
      <xdr:rowOff>57150</xdr:rowOff>
    </xdr:from>
    <xdr:to>
      <xdr:col>0</xdr:col>
      <xdr:colOff>1771650</xdr:colOff>
      <xdr:row>31</xdr:row>
      <xdr:rowOff>1200150</xdr:rowOff>
    </xdr:to>
    <xdr:pic>
      <xdr:nvPicPr>
        <xdr:cNvPr id="14" name="Имя " descr="Descr 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33</xdr:row>
      <xdr:rowOff>57150</xdr:rowOff>
    </xdr:from>
    <xdr:to>
      <xdr:col>0</xdr:col>
      <xdr:colOff>1771650</xdr:colOff>
      <xdr:row>33</xdr:row>
      <xdr:rowOff>1200150</xdr:rowOff>
    </xdr:to>
    <xdr:pic>
      <xdr:nvPicPr>
        <xdr:cNvPr id="15" name="Имя " descr="Descr 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34</xdr:row>
      <xdr:rowOff>57150</xdr:rowOff>
    </xdr:from>
    <xdr:to>
      <xdr:col>0</xdr:col>
      <xdr:colOff>1771650</xdr:colOff>
      <xdr:row>34</xdr:row>
      <xdr:rowOff>1200150</xdr:rowOff>
    </xdr:to>
    <xdr:pic>
      <xdr:nvPicPr>
        <xdr:cNvPr id="16" name="Имя " descr="Descr 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35</xdr:row>
      <xdr:rowOff>57150</xdr:rowOff>
    </xdr:from>
    <xdr:to>
      <xdr:col>0</xdr:col>
      <xdr:colOff>1771650</xdr:colOff>
      <xdr:row>35</xdr:row>
      <xdr:rowOff>1200150</xdr:rowOff>
    </xdr:to>
    <xdr:pic>
      <xdr:nvPicPr>
        <xdr:cNvPr id="17" name="Имя " descr="Descr 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38</xdr:row>
      <xdr:rowOff>57150</xdr:rowOff>
    </xdr:from>
    <xdr:to>
      <xdr:col>0</xdr:col>
      <xdr:colOff>1771650</xdr:colOff>
      <xdr:row>38</xdr:row>
      <xdr:rowOff>1200150</xdr:rowOff>
    </xdr:to>
    <xdr:pic>
      <xdr:nvPicPr>
        <xdr:cNvPr id="18" name="Имя " descr="Descr 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39</xdr:row>
      <xdr:rowOff>57150</xdr:rowOff>
    </xdr:from>
    <xdr:to>
      <xdr:col>0</xdr:col>
      <xdr:colOff>1771650</xdr:colOff>
      <xdr:row>39</xdr:row>
      <xdr:rowOff>1200150</xdr:rowOff>
    </xdr:to>
    <xdr:pic>
      <xdr:nvPicPr>
        <xdr:cNvPr id="19" name="Имя " descr="Descr 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40</xdr:row>
      <xdr:rowOff>57150</xdr:rowOff>
    </xdr:from>
    <xdr:to>
      <xdr:col>0</xdr:col>
      <xdr:colOff>1771650</xdr:colOff>
      <xdr:row>40</xdr:row>
      <xdr:rowOff>1200150</xdr:rowOff>
    </xdr:to>
    <xdr:pic>
      <xdr:nvPicPr>
        <xdr:cNvPr id="20" name="Имя " descr="Descr 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41</xdr:row>
      <xdr:rowOff>57150</xdr:rowOff>
    </xdr:from>
    <xdr:to>
      <xdr:col>0</xdr:col>
      <xdr:colOff>1771650</xdr:colOff>
      <xdr:row>41</xdr:row>
      <xdr:rowOff>1200150</xdr:rowOff>
    </xdr:to>
    <xdr:pic>
      <xdr:nvPicPr>
        <xdr:cNvPr id="21" name="Имя " descr="Descr 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42</xdr:row>
      <xdr:rowOff>57150</xdr:rowOff>
    </xdr:from>
    <xdr:to>
      <xdr:col>0</xdr:col>
      <xdr:colOff>1771650</xdr:colOff>
      <xdr:row>42</xdr:row>
      <xdr:rowOff>1200150</xdr:rowOff>
    </xdr:to>
    <xdr:pic>
      <xdr:nvPicPr>
        <xdr:cNvPr id="22" name="Имя " descr="Descr 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43</xdr:row>
      <xdr:rowOff>57150</xdr:rowOff>
    </xdr:from>
    <xdr:to>
      <xdr:col>0</xdr:col>
      <xdr:colOff>1771650</xdr:colOff>
      <xdr:row>43</xdr:row>
      <xdr:rowOff>1200150</xdr:rowOff>
    </xdr:to>
    <xdr:pic>
      <xdr:nvPicPr>
        <xdr:cNvPr id="23" name="Имя " descr="Descr 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44</xdr:row>
      <xdr:rowOff>57150</xdr:rowOff>
    </xdr:from>
    <xdr:to>
      <xdr:col>0</xdr:col>
      <xdr:colOff>1771650</xdr:colOff>
      <xdr:row>44</xdr:row>
      <xdr:rowOff>1200150</xdr:rowOff>
    </xdr:to>
    <xdr:pic>
      <xdr:nvPicPr>
        <xdr:cNvPr id="24" name="Имя " descr="Descr 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45</xdr:row>
      <xdr:rowOff>57150</xdr:rowOff>
    </xdr:from>
    <xdr:to>
      <xdr:col>0</xdr:col>
      <xdr:colOff>1771650</xdr:colOff>
      <xdr:row>45</xdr:row>
      <xdr:rowOff>1200150</xdr:rowOff>
    </xdr:to>
    <xdr:pic>
      <xdr:nvPicPr>
        <xdr:cNvPr id="25" name="Имя " descr="Descr 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47</xdr:row>
      <xdr:rowOff>57150</xdr:rowOff>
    </xdr:from>
    <xdr:to>
      <xdr:col>0</xdr:col>
      <xdr:colOff>1771650</xdr:colOff>
      <xdr:row>47</xdr:row>
      <xdr:rowOff>1200150</xdr:rowOff>
    </xdr:to>
    <xdr:pic>
      <xdr:nvPicPr>
        <xdr:cNvPr id="26" name="Имя " descr="Descr 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48</xdr:row>
      <xdr:rowOff>57150</xdr:rowOff>
    </xdr:from>
    <xdr:to>
      <xdr:col>0</xdr:col>
      <xdr:colOff>1771650</xdr:colOff>
      <xdr:row>48</xdr:row>
      <xdr:rowOff>1200150</xdr:rowOff>
    </xdr:to>
    <xdr:pic>
      <xdr:nvPicPr>
        <xdr:cNvPr id="27" name="Имя " descr="Descr 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49</xdr:row>
      <xdr:rowOff>57150</xdr:rowOff>
    </xdr:from>
    <xdr:to>
      <xdr:col>0</xdr:col>
      <xdr:colOff>1771650</xdr:colOff>
      <xdr:row>49</xdr:row>
      <xdr:rowOff>1200150</xdr:rowOff>
    </xdr:to>
    <xdr:pic>
      <xdr:nvPicPr>
        <xdr:cNvPr id="28" name="Имя " descr="Descr 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50</xdr:row>
      <xdr:rowOff>57150</xdr:rowOff>
    </xdr:from>
    <xdr:to>
      <xdr:col>0</xdr:col>
      <xdr:colOff>1771650</xdr:colOff>
      <xdr:row>50</xdr:row>
      <xdr:rowOff>1200150</xdr:rowOff>
    </xdr:to>
    <xdr:pic>
      <xdr:nvPicPr>
        <xdr:cNvPr id="29" name="Имя " descr="Descr 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51</xdr:row>
      <xdr:rowOff>57150</xdr:rowOff>
    </xdr:from>
    <xdr:to>
      <xdr:col>0</xdr:col>
      <xdr:colOff>1771650</xdr:colOff>
      <xdr:row>51</xdr:row>
      <xdr:rowOff>1200150</xdr:rowOff>
    </xdr:to>
    <xdr:pic>
      <xdr:nvPicPr>
        <xdr:cNvPr id="30" name="Имя " descr="Descr 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52</xdr:row>
      <xdr:rowOff>57150</xdr:rowOff>
    </xdr:from>
    <xdr:to>
      <xdr:col>0</xdr:col>
      <xdr:colOff>1771650</xdr:colOff>
      <xdr:row>52</xdr:row>
      <xdr:rowOff>1200150</xdr:rowOff>
    </xdr:to>
    <xdr:pic>
      <xdr:nvPicPr>
        <xdr:cNvPr id="31" name="Имя " descr="Descr 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53</xdr:row>
      <xdr:rowOff>57150</xdr:rowOff>
    </xdr:from>
    <xdr:to>
      <xdr:col>0</xdr:col>
      <xdr:colOff>1771650</xdr:colOff>
      <xdr:row>53</xdr:row>
      <xdr:rowOff>1200150</xdr:rowOff>
    </xdr:to>
    <xdr:pic>
      <xdr:nvPicPr>
        <xdr:cNvPr id="32" name="Имя " descr="Descr 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54</xdr:row>
      <xdr:rowOff>57150</xdr:rowOff>
    </xdr:from>
    <xdr:to>
      <xdr:col>0</xdr:col>
      <xdr:colOff>1771650</xdr:colOff>
      <xdr:row>54</xdr:row>
      <xdr:rowOff>1200150</xdr:rowOff>
    </xdr:to>
    <xdr:pic>
      <xdr:nvPicPr>
        <xdr:cNvPr id="33" name="Имя " descr="Descr 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55</xdr:row>
      <xdr:rowOff>57150</xdr:rowOff>
    </xdr:from>
    <xdr:to>
      <xdr:col>0</xdr:col>
      <xdr:colOff>1771650</xdr:colOff>
      <xdr:row>55</xdr:row>
      <xdr:rowOff>1200150</xdr:rowOff>
    </xdr:to>
    <xdr:pic>
      <xdr:nvPicPr>
        <xdr:cNvPr id="34" name="Имя " descr="Descr 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56</xdr:row>
      <xdr:rowOff>57150</xdr:rowOff>
    </xdr:from>
    <xdr:to>
      <xdr:col>0</xdr:col>
      <xdr:colOff>1771650</xdr:colOff>
      <xdr:row>56</xdr:row>
      <xdr:rowOff>1200150</xdr:rowOff>
    </xdr:to>
    <xdr:pic>
      <xdr:nvPicPr>
        <xdr:cNvPr id="35" name="Имя " descr="Descr 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57</xdr:row>
      <xdr:rowOff>57150</xdr:rowOff>
    </xdr:from>
    <xdr:to>
      <xdr:col>0</xdr:col>
      <xdr:colOff>1771650</xdr:colOff>
      <xdr:row>57</xdr:row>
      <xdr:rowOff>1200150</xdr:rowOff>
    </xdr:to>
    <xdr:pic>
      <xdr:nvPicPr>
        <xdr:cNvPr id="36" name="Имя " descr="Descr 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60</xdr:row>
      <xdr:rowOff>57150</xdr:rowOff>
    </xdr:from>
    <xdr:to>
      <xdr:col>0</xdr:col>
      <xdr:colOff>1771650</xdr:colOff>
      <xdr:row>60</xdr:row>
      <xdr:rowOff>1200150</xdr:rowOff>
    </xdr:to>
    <xdr:pic>
      <xdr:nvPicPr>
        <xdr:cNvPr id="37" name="Имя " descr="Descr 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62</xdr:row>
      <xdr:rowOff>57150</xdr:rowOff>
    </xdr:from>
    <xdr:to>
      <xdr:col>0</xdr:col>
      <xdr:colOff>1771650</xdr:colOff>
      <xdr:row>62</xdr:row>
      <xdr:rowOff>1200150</xdr:rowOff>
    </xdr:to>
    <xdr:pic>
      <xdr:nvPicPr>
        <xdr:cNvPr id="38" name="Имя " descr="Descr 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63</xdr:row>
      <xdr:rowOff>57150</xdr:rowOff>
    </xdr:from>
    <xdr:to>
      <xdr:col>0</xdr:col>
      <xdr:colOff>1781175</xdr:colOff>
      <xdr:row>63</xdr:row>
      <xdr:rowOff>1200150</xdr:rowOff>
    </xdr:to>
    <xdr:pic>
      <xdr:nvPicPr>
        <xdr:cNvPr id="39" name="Имя " descr="Descr 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64</xdr:row>
      <xdr:rowOff>57150</xdr:rowOff>
    </xdr:from>
    <xdr:to>
      <xdr:col>0</xdr:col>
      <xdr:colOff>1781175</xdr:colOff>
      <xdr:row>64</xdr:row>
      <xdr:rowOff>1200150</xdr:rowOff>
    </xdr:to>
    <xdr:pic>
      <xdr:nvPicPr>
        <xdr:cNvPr id="40" name="Имя " descr="Descr 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65</xdr:row>
      <xdr:rowOff>57150</xdr:rowOff>
    </xdr:from>
    <xdr:to>
      <xdr:col>0</xdr:col>
      <xdr:colOff>1781175</xdr:colOff>
      <xdr:row>65</xdr:row>
      <xdr:rowOff>1200150</xdr:rowOff>
    </xdr:to>
    <xdr:pic>
      <xdr:nvPicPr>
        <xdr:cNvPr id="41" name="Имя " descr="Descr 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66</xdr:row>
      <xdr:rowOff>57150</xdr:rowOff>
    </xdr:from>
    <xdr:to>
      <xdr:col>0</xdr:col>
      <xdr:colOff>1771650</xdr:colOff>
      <xdr:row>66</xdr:row>
      <xdr:rowOff>1200150</xdr:rowOff>
    </xdr:to>
    <xdr:pic>
      <xdr:nvPicPr>
        <xdr:cNvPr id="42" name="Имя " descr="Descr 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67</xdr:row>
      <xdr:rowOff>57150</xdr:rowOff>
    </xdr:from>
    <xdr:to>
      <xdr:col>0</xdr:col>
      <xdr:colOff>1771650</xdr:colOff>
      <xdr:row>67</xdr:row>
      <xdr:rowOff>1200150</xdr:rowOff>
    </xdr:to>
    <xdr:pic>
      <xdr:nvPicPr>
        <xdr:cNvPr id="43" name="Имя " descr="Descr 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68</xdr:row>
      <xdr:rowOff>57150</xdr:rowOff>
    </xdr:from>
    <xdr:to>
      <xdr:col>0</xdr:col>
      <xdr:colOff>1771650</xdr:colOff>
      <xdr:row>68</xdr:row>
      <xdr:rowOff>1200150</xdr:rowOff>
    </xdr:to>
    <xdr:pic>
      <xdr:nvPicPr>
        <xdr:cNvPr id="44" name="Имя " descr="Descr 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69</xdr:row>
      <xdr:rowOff>57150</xdr:rowOff>
    </xdr:from>
    <xdr:to>
      <xdr:col>0</xdr:col>
      <xdr:colOff>1771650</xdr:colOff>
      <xdr:row>69</xdr:row>
      <xdr:rowOff>1200150</xdr:rowOff>
    </xdr:to>
    <xdr:pic>
      <xdr:nvPicPr>
        <xdr:cNvPr id="45" name="Имя " descr="Descr 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70</xdr:row>
      <xdr:rowOff>57150</xdr:rowOff>
    </xdr:from>
    <xdr:to>
      <xdr:col>0</xdr:col>
      <xdr:colOff>1771650</xdr:colOff>
      <xdr:row>70</xdr:row>
      <xdr:rowOff>1200150</xdr:rowOff>
    </xdr:to>
    <xdr:pic>
      <xdr:nvPicPr>
        <xdr:cNvPr id="46" name="Имя " descr="Descr 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71</xdr:row>
      <xdr:rowOff>57150</xdr:rowOff>
    </xdr:from>
    <xdr:to>
      <xdr:col>0</xdr:col>
      <xdr:colOff>1771650</xdr:colOff>
      <xdr:row>71</xdr:row>
      <xdr:rowOff>1200150</xdr:rowOff>
    </xdr:to>
    <xdr:pic>
      <xdr:nvPicPr>
        <xdr:cNvPr id="47" name="Имя " descr="Descr 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72</xdr:row>
      <xdr:rowOff>57150</xdr:rowOff>
    </xdr:from>
    <xdr:to>
      <xdr:col>0</xdr:col>
      <xdr:colOff>1771650</xdr:colOff>
      <xdr:row>72</xdr:row>
      <xdr:rowOff>1200150</xdr:rowOff>
    </xdr:to>
    <xdr:pic>
      <xdr:nvPicPr>
        <xdr:cNvPr id="48" name="Имя " descr="Descr 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73</xdr:row>
      <xdr:rowOff>57150</xdr:rowOff>
    </xdr:from>
    <xdr:to>
      <xdr:col>0</xdr:col>
      <xdr:colOff>1771650</xdr:colOff>
      <xdr:row>73</xdr:row>
      <xdr:rowOff>1200150</xdr:rowOff>
    </xdr:to>
    <xdr:pic>
      <xdr:nvPicPr>
        <xdr:cNvPr id="49" name="Имя " descr="Descr 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74</xdr:row>
      <xdr:rowOff>57150</xdr:rowOff>
    </xdr:from>
    <xdr:to>
      <xdr:col>0</xdr:col>
      <xdr:colOff>1771650</xdr:colOff>
      <xdr:row>74</xdr:row>
      <xdr:rowOff>1200150</xdr:rowOff>
    </xdr:to>
    <xdr:pic>
      <xdr:nvPicPr>
        <xdr:cNvPr id="50" name="Имя " descr="Descr 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75</xdr:row>
      <xdr:rowOff>57150</xdr:rowOff>
    </xdr:from>
    <xdr:to>
      <xdr:col>0</xdr:col>
      <xdr:colOff>1781175</xdr:colOff>
      <xdr:row>75</xdr:row>
      <xdr:rowOff>1200150</xdr:rowOff>
    </xdr:to>
    <xdr:pic>
      <xdr:nvPicPr>
        <xdr:cNvPr id="51" name="Имя " descr="Descr 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76</xdr:row>
      <xdr:rowOff>57150</xdr:rowOff>
    </xdr:from>
    <xdr:to>
      <xdr:col>0</xdr:col>
      <xdr:colOff>1781175</xdr:colOff>
      <xdr:row>76</xdr:row>
      <xdr:rowOff>1200150</xdr:rowOff>
    </xdr:to>
    <xdr:pic>
      <xdr:nvPicPr>
        <xdr:cNvPr id="52" name="Имя " descr="Descr 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77</xdr:row>
      <xdr:rowOff>57150</xdr:rowOff>
    </xdr:from>
    <xdr:to>
      <xdr:col>0</xdr:col>
      <xdr:colOff>1781175</xdr:colOff>
      <xdr:row>77</xdr:row>
      <xdr:rowOff>1200150</xdr:rowOff>
    </xdr:to>
    <xdr:pic>
      <xdr:nvPicPr>
        <xdr:cNvPr id="53" name="Имя " descr="Descr 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78</xdr:row>
      <xdr:rowOff>57150</xdr:rowOff>
    </xdr:from>
    <xdr:to>
      <xdr:col>0</xdr:col>
      <xdr:colOff>1781175</xdr:colOff>
      <xdr:row>78</xdr:row>
      <xdr:rowOff>1200150</xdr:rowOff>
    </xdr:to>
    <xdr:pic>
      <xdr:nvPicPr>
        <xdr:cNvPr id="54" name="Имя " descr="Descr 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79</xdr:row>
      <xdr:rowOff>57150</xdr:rowOff>
    </xdr:from>
    <xdr:to>
      <xdr:col>0</xdr:col>
      <xdr:colOff>1781175</xdr:colOff>
      <xdr:row>79</xdr:row>
      <xdr:rowOff>1200150</xdr:rowOff>
    </xdr:to>
    <xdr:pic>
      <xdr:nvPicPr>
        <xdr:cNvPr id="55" name="Имя " descr="Descr 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80</xdr:row>
      <xdr:rowOff>57150</xdr:rowOff>
    </xdr:from>
    <xdr:to>
      <xdr:col>0</xdr:col>
      <xdr:colOff>1781175</xdr:colOff>
      <xdr:row>80</xdr:row>
      <xdr:rowOff>1200150</xdr:rowOff>
    </xdr:to>
    <xdr:pic>
      <xdr:nvPicPr>
        <xdr:cNvPr id="56" name="Имя " descr="Descr 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83</xdr:row>
      <xdr:rowOff>57150</xdr:rowOff>
    </xdr:from>
    <xdr:to>
      <xdr:col>0</xdr:col>
      <xdr:colOff>1771650</xdr:colOff>
      <xdr:row>83</xdr:row>
      <xdr:rowOff>1200150</xdr:rowOff>
    </xdr:to>
    <xdr:pic>
      <xdr:nvPicPr>
        <xdr:cNvPr id="57" name="Имя " descr="Descr 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84</xdr:row>
      <xdr:rowOff>57150</xdr:rowOff>
    </xdr:from>
    <xdr:to>
      <xdr:col>0</xdr:col>
      <xdr:colOff>1771650</xdr:colOff>
      <xdr:row>84</xdr:row>
      <xdr:rowOff>1200150</xdr:rowOff>
    </xdr:to>
    <xdr:pic>
      <xdr:nvPicPr>
        <xdr:cNvPr id="58" name="Имя " descr="Descr 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85</xdr:row>
      <xdr:rowOff>57150</xdr:rowOff>
    </xdr:from>
    <xdr:to>
      <xdr:col>0</xdr:col>
      <xdr:colOff>1771650</xdr:colOff>
      <xdr:row>85</xdr:row>
      <xdr:rowOff>1200150</xdr:rowOff>
    </xdr:to>
    <xdr:pic>
      <xdr:nvPicPr>
        <xdr:cNvPr id="59" name="Имя " descr="Descr 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86</xdr:row>
      <xdr:rowOff>57150</xdr:rowOff>
    </xdr:from>
    <xdr:to>
      <xdr:col>0</xdr:col>
      <xdr:colOff>1771650</xdr:colOff>
      <xdr:row>86</xdr:row>
      <xdr:rowOff>1200150</xdr:rowOff>
    </xdr:to>
    <xdr:pic>
      <xdr:nvPicPr>
        <xdr:cNvPr id="60" name="Имя " descr="Descr 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87</xdr:row>
      <xdr:rowOff>57150</xdr:rowOff>
    </xdr:from>
    <xdr:to>
      <xdr:col>0</xdr:col>
      <xdr:colOff>1771650</xdr:colOff>
      <xdr:row>87</xdr:row>
      <xdr:rowOff>1200150</xdr:rowOff>
    </xdr:to>
    <xdr:pic>
      <xdr:nvPicPr>
        <xdr:cNvPr id="61" name="Имя " descr="Descr 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88</xdr:row>
      <xdr:rowOff>57150</xdr:rowOff>
    </xdr:from>
    <xdr:to>
      <xdr:col>0</xdr:col>
      <xdr:colOff>1771650</xdr:colOff>
      <xdr:row>88</xdr:row>
      <xdr:rowOff>1200150</xdr:rowOff>
    </xdr:to>
    <xdr:pic>
      <xdr:nvPicPr>
        <xdr:cNvPr id="62" name="Имя " descr="Descr 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catalog.hozkom.ru/image/400x400/118582.jpg" TargetMode="External"/><Relationship Id="rId18" Type="http://schemas.openxmlformats.org/officeDocument/2006/relationships/hyperlink" Target="https://catalog.hozkom.ru/image/400x400/72534.jpg" TargetMode="External"/><Relationship Id="rId26" Type="http://schemas.openxmlformats.org/officeDocument/2006/relationships/hyperlink" Target="https://catalog.hozkom.ru/image/400x400/116780.jpg" TargetMode="External"/><Relationship Id="rId39" Type="http://schemas.openxmlformats.org/officeDocument/2006/relationships/hyperlink" Target="https://catalog.hozkom.ru/image/400x400/122218.jpg" TargetMode="External"/><Relationship Id="rId21" Type="http://schemas.openxmlformats.org/officeDocument/2006/relationships/hyperlink" Target="https://catalog.hozkom.ru/image/400x400/92422.jpg" TargetMode="External"/><Relationship Id="rId34" Type="http://schemas.openxmlformats.org/officeDocument/2006/relationships/hyperlink" Target="https://catalog.hozkom.ru/image/400x400/116814.jpg" TargetMode="External"/><Relationship Id="rId42" Type="http://schemas.openxmlformats.org/officeDocument/2006/relationships/hyperlink" Target="https://catalog.hozkom.ru/image/400x400/17333.jpg" TargetMode="External"/><Relationship Id="rId47" Type="http://schemas.openxmlformats.org/officeDocument/2006/relationships/hyperlink" Target="https://catalog.hozkom.ru/image/400x400/17578.jpg" TargetMode="External"/><Relationship Id="rId50" Type="http://schemas.openxmlformats.org/officeDocument/2006/relationships/hyperlink" Target="https://catalog.hozkom.ru/image/400x400/122211.jpg" TargetMode="External"/><Relationship Id="rId55" Type="http://schemas.openxmlformats.org/officeDocument/2006/relationships/hyperlink" Target="https://catalog.hozkom.ru/image/400x400/122216.jpg" TargetMode="External"/><Relationship Id="rId7" Type="http://schemas.openxmlformats.org/officeDocument/2006/relationships/hyperlink" Target="https://catalog.hozkom.ru/image/400x400/121168.jpg" TargetMode="External"/><Relationship Id="rId2" Type="http://schemas.openxmlformats.org/officeDocument/2006/relationships/hyperlink" Target="https://catalog.hozkom.ru/image/400x400/122208.jpg" TargetMode="External"/><Relationship Id="rId16" Type="http://schemas.openxmlformats.org/officeDocument/2006/relationships/hyperlink" Target="https://catalog.hozkom.ru/image/400x400/118606.jpg" TargetMode="External"/><Relationship Id="rId20" Type="http://schemas.openxmlformats.org/officeDocument/2006/relationships/hyperlink" Target="https://catalog.hozkom.ru/image/400x400/92421.jpg" TargetMode="External"/><Relationship Id="rId29" Type="http://schemas.openxmlformats.org/officeDocument/2006/relationships/hyperlink" Target="https://catalog.hozkom.ru/image/400x400/116786.jpg" TargetMode="External"/><Relationship Id="rId41" Type="http://schemas.openxmlformats.org/officeDocument/2006/relationships/hyperlink" Target="https://catalog.hozkom.ru/image/400x400/17332.jpg" TargetMode="External"/><Relationship Id="rId54" Type="http://schemas.openxmlformats.org/officeDocument/2006/relationships/hyperlink" Target="https://catalog.hozkom.ru/image/400x400/122215.jpg" TargetMode="External"/><Relationship Id="rId62" Type="http://schemas.openxmlformats.org/officeDocument/2006/relationships/drawing" Target="../drawings/drawing1.xml"/><Relationship Id="rId1" Type="http://schemas.openxmlformats.org/officeDocument/2006/relationships/hyperlink" Target="https://catalog.hozkom.ru/image/400x400/122209.jpg" TargetMode="External"/><Relationship Id="rId6" Type="http://schemas.openxmlformats.org/officeDocument/2006/relationships/hyperlink" Target="https://catalog.hozkom.ru/image/400x400/120090.jpg" TargetMode="External"/><Relationship Id="rId11" Type="http://schemas.openxmlformats.org/officeDocument/2006/relationships/hyperlink" Target="https://catalog.hozkom.ru/image/400x400/118603.jpg" TargetMode="External"/><Relationship Id="rId24" Type="http://schemas.openxmlformats.org/officeDocument/2006/relationships/hyperlink" Target="https://catalog.hozkom.ru/image/400x400/92420.jpg" TargetMode="External"/><Relationship Id="rId32" Type="http://schemas.openxmlformats.org/officeDocument/2006/relationships/hyperlink" Target="https://catalog.hozkom.ru/image/400x400/116809.jpg" TargetMode="External"/><Relationship Id="rId37" Type="http://schemas.openxmlformats.org/officeDocument/2006/relationships/hyperlink" Target="https://catalog.hozkom.ru/image/400x400/17486.jpg" TargetMode="External"/><Relationship Id="rId40" Type="http://schemas.openxmlformats.org/officeDocument/2006/relationships/hyperlink" Target="https://catalog.hozkom.ru/image/400x400/122219.jpg" TargetMode="External"/><Relationship Id="rId45" Type="http://schemas.openxmlformats.org/officeDocument/2006/relationships/hyperlink" Target="https://catalog.hozkom.ru/image/400x400/17339.jpg" TargetMode="External"/><Relationship Id="rId53" Type="http://schemas.openxmlformats.org/officeDocument/2006/relationships/hyperlink" Target="https://catalog.hozkom.ru/image/400x400/122214.jpg" TargetMode="External"/><Relationship Id="rId58" Type="http://schemas.openxmlformats.org/officeDocument/2006/relationships/hyperlink" Target="https://catalog.hozkom.ru/image/400x400/19692.jpg" TargetMode="External"/><Relationship Id="rId5" Type="http://schemas.openxmlformats.org/officeDocument/2006/relationships/hyperlink" Target="https://catalog.hozkom.ru/image/400x400/120088.jpg" TargetMode="External"/><Relationship Id="rId15" Type="http://schemas.openxmlformats.org/officeDocument/2006/relationships/hyperlink" Target="https://catalog.hozkom.ru/image/400x400/118605.jpg" TargetMode="External"/><Relationship Id="rId23" Type="http://schemas.openxmlformats.org/officeDocument/2006/relationships/hyperlink" Target="https://catalog.hozkom.ru/image/400x400/92419.jpg" TargetMode="External"/><Relationship Id="rId28" Type="http://schemas.openxmlformats.org/officeDocument/2006/relationships/hyperlink" Target="https://catalog.hozkom.ru/image/400x400/116784.jpg" TargetMode="External"/><Relationship Id="rId36" Type="http://schemas.openxmlformats.org/officeDocument/2006/relationships/hyperlink" Target="https://catalog.hozkom.ru/image/400x400/121720.jpg" TargetMode="External"/><Relationship Id="rId49" Type="http://schemas.openxmlformats.org/officeDocument/2006/relationships/hyperlink" Target="https://catalog.hozkom.ru/image/400x400/17581.jpg" TargetMode="External"/><Relationship Id="rId57" Type="http://schemas.openxmlformats.org/officeDocument/2006/relationships/hyperlink" Target="https://catalog.hozkom.ru/image/400x400/19691.jpg" TargetMode="External"/><Relationship Id="rId61" Type="http://schemas.openxmlformats.org/officeDocument/2006/relationships/hyperlink" Target="https://catalog.hozkom.ru/image/400x400/19695.jpg" TargetMode="External"/><Relationship Id="rId10" Type="http://schemas.openxmlformats.org/officeDocument/2006/relationships/hyperlink" Target="https://catalog.hozkom.ru/image/400x400/118602.jpg" TargetMode="External"/><Relationship Id="rId19" Type="http://schemas.openxmlformats.org/officeDocument/2006/relationships/hyperlink" Target="https://catalog.hozkom.ru/image/400x400/72861.jpg" TargetMode="External"/><Relationship Id="rId31" Type="http://schemas.openxmlformats.org/officeDocument/2006/relationships/hyperlink" Target="https://catalog.hozkom.ru/image/400x400/116808.jpg" TargetMode="External"/><Relationship Id="rId44" Type="http://schemas.openxmlformats.org/officeDocument/2006/relationships/hyperlink" Target="https://catalog.hozkom.ru/image/400x400/52066.jpg" TargetMode="External"/><Relationship Id="rId52" Type="http://schemas.openxmlformats.org/officeDocument/2006/relationships/hyperlink" Target="https://catalog.hozkom.ru/image/400x400/122213.jpg" TargetMode="External"/><Relationship Id="rId60" Type="http://schemas.openxmlformats.org/officeDocument/2006/relationships/hyperlink" Target="https://catalog.hozkom.ru/image/400x400/19694.jpg" TargetMode="External"/><Relationship Id="rId4" Type="http://schemas.openxmlformats.org/officeDocument/2006/relationships/hyperlink" Target="https://catalog.hozkom.ru/image/400x400/120086.jpg" TargetMode="External"/><Relationship Id="rId9" Type="http://schemas.openxmlformats.org/officeDocument/2006/relationships/hyperlink" Target="https://catalog.hozkom.ru/image/400x400/118601.jpg" TargetMode="External"/><Relationship Id="rId14" Type="http://schemas.openxmlformats.org/officeDocument/2006/relationships/hyperlink" Target="https://catalog.hozkom.ru/image/400x400/118604.jpg" TargetMode="External"/><Relationship Id="rId22" Type="http://schemas.openxmlformats.org/officeDocument/2006/relationships/hyperlink" Target="https://catalog.hozkom.ru/image/400x400/92423.jpg" TargetMode="External"/><Relationship Id="rId27" Type="http://schemas.openxmlformats.org/officeDocument/2006/relationships/hyperlink" Target="https://catalog.hozkom.ru/image/400x400/116782.jpg" TargetMode="External"/><Relationship Id="rId30" Type="http://schemas.openxmlformats.org/officeDocument/2006/relationships/hyperlink" Target="https://catalog.hozkom.ru/image/400x400/116793.jpg" TargetMode="External"/><Relationship Id="rId35" Type="http://schemas.openxmlformats.org/officeDocument/2006/relationships/hyperlink" Target="https://catalog.hozkom.ru/image/400x400/116834.jpg" TargetMode="External"/><Relationship Id="rId43" Type="http://schemas.openxmlformats.org/officeDocument/2006/relationships/hyperlink" Target="https://catalog.hozkom.ru/image/400x400/17337.jpg" TargetMode="External"/><Relationship Id="rId48" Type="http://schemas.openxmlformats.org/officeDocument/2006/relationships/hyperlink" Target="https://catalog.hozkom.ru/image/400x400/17579.jpg" TargetMode="External"/><Relationship Id="rId56" Type="http://schemas.openxmlformats.org/officeDocument/2006/relationships/hyperlink" Target="https://catalog.hozkom.ru/image/400x400/19690.jpg" TargetMode="External"/><Relationship Id="rId8" Type="http://schemas.openxmlformats.org/officeDocument/2006/relationships/hyperlink" Target="https://catalog.hozkom.ru/image/400x400/118600.jpg" TargetMode="External"/><Relationship Id="rId51" Type="http://schemas.openxmlformats.org/officeDocument/2006/relationships/hyperlink" Target="https://catalog.hozkom.ru/image/400x400/122212.jpg" TargetMode="External"/><Relationship Id="rId3" Type="http://schemas.openxmlformats.org/officeDocument/2006/relationships/hyperlink" Target="https://catalog.hozkom.ru/image/400x400/122210.jpg" TargetMode="External"/><Relationship Id="rId12" Type="http://schemas.openxmlformats.org/officeDocument/2006/relationships/hyperlink" Target="https://catalog.hozkom.ru/image/400x400/118587.jpg" TargetMode="External"/><Relationship Id="rId17" Type="http://schemas.openxmlformats.org/officeDocument/2006/relationships/hyperlink" Target="https://catalog.hozkom.ru/image/400x400/72860.jpg" TargetMode="External"/><Relationship Id="rId25" Type="http://schemas.openxmlformats.org/officeDocument/2006/relationships/hyperlink" Target="https://catalog.hozkom.ru/image/400x400/116773.jpg" TargetMode="External"/><Relationship Id="rId33" Type="http://schemas.openxmlformats.org/officeDocument/2006/relationships/hyperlink" Target="https://catalog.hozkom.ru/image/400x400/116813.jpg" TargetMode="External"/><Relationship Id="rId38" Type="http://schemas.openxmlformats.org/officeDocument/2006/relationships/hyperlink" Target="https://catalog.hozkom.ru/image/400x400/122217.jpg" TargetMode="External"/><Relationship Id="rId46" Type="http://schemas.openxmlformats.org/officeDocument/2006/relationships/hyperlink" Target="https://catalog.hozkom.ru/image/400x400/17568.jpg" TargetMode="External"/><Relationship Id="rId59" Type="http://schemas.openxmlformats.org/officeDocument/2006/relationships/hyperlink" Target="https://catalog.hozkom.ru/image/400x400/19693.jp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I93"/>
  <sheetViews>
    <sheetView tabSelected="1" workbookViewId="0"/>
  </sheetViews>
  <sheetFormatPr defaultColWidth="10.5" defaultRowHeight="11.45" customHeight="1" outlineLevelRow="2" x14ac:dyDescent="0.2"/>
  <cols>
    <col min="1" max="1" width="35.5" style="1" customWidth="1"/>
    <col min="2" max="2" width="14.5" style="1" customWidth="1"/>
    <col min="3" max="3" width="83.33203125" style="2" customWidth="1"/>
    <col min="4" max="4" width="12.5" style="1" customWidth="1"/>
    <col min="5" max="5" width="14.33203125" style="1" customWidth="1"/>
    <col min="6" max="6" width="16" style="1" hidden="1" customWidth="1"/>
    <col min="7" max="7" width="18" style="1" customWidth="1"/>
    <col min="8" max="8" width="16.1640625" style="1" customWidth="1"/>
    <col min="9" max="9" width="15" style="1" customWidth="1"/>
  </cols>
  <sheetData>
    <row r="1" spans="1:9" s="1" customFormat="1" ht="36" customHeight="1" x14ac:dyDescent="0.2"/>
    <row r="2" spans="1:9" s="1" customFormat="1" ht="129" customHeight="1" x14ac:dyDescent="0.2">
      <c r="A2" s="28" t="s">
        <v>0</v>
      </c>
      <c r="B2" s="28"/>
      <c r="C2" s="28"/>
      <c r="D2" s="28"/>
      <c r="E2" s="28"/>
      <c r="F2" s="28"/>
      <c r="G2" s="28"/>
      <c r="H2" s="28"/>
    </row>
    <row r="3" spans="1:9" ht="15.95" customHeight="1" x14ac:dyDescent="0.25">
      <c r="B3" s="29" t="s">
        <v>1</v>
      </c>
      <c r="C3" s="29"/>
      <c r="D3" s="4"/>
      <c r="E3" s="5" t="s">
        <v>2</v>
      </c>
    </row>
    <row r="4" spans="1:9" ht="15.95" customHeight="1" x14ac:dyDescent="0.25">
      <c r="B4" s="29" t="s">
        <v>3</v>
      </c>
      <c r="C4" s="29"/>
    </row>
    <row r="5" spans="1:9" ht="15.95" customHeight="1" x14ac:dyDescent="0.25">
      <c r="B5" s="29" t="s">
        <v>4</v>
      </c>
      <c r="C5" s="29"/>
    </row>
    <row r="6" spans="1:9" ht="15.95" customHeight="1" x14ac:dyDescent="0.25">
      <c r="B6" s="29" t="s">
        <v>5</v>
      </c>
      <c r="C6" s="29"/>
    </row>
    <row r="7" spans="1:9" ht="15.95" customHeight="1" x14ac:dyDescent="0.25">
      <c r="B7" s="29" t="s">
        <v>6</v>
      </c>
      <c r="C7" s="29"/>
    </row>
    <row r="8" spans="1:9" ht="18.95" customHeight="1" x14ac:dyDescent="0.2"/>
    <row r="9" spans="1:9" s="1" customFormat="1" ht="30" customHeight="1" x14ac:dyDescent="0.2"/>
    <row r="10" spans="1:9" s="1" customFormat="1" ht="30" customHeight="1" x14ac:dyDescent="0.2"/>
    <row r="11" spans="1:9" ht="24.95" customHeight="1" x14ac:dyDescent="0.2">
      <c r="A11" s="30" t="s">
        <v>7</v>
      </c>
      <c r="B11" s="30"/>
      <c r="C11" s="30"/>
    </row>
    <row r="12" spans="1:9" ht="24.95" customHeight="1" x14ac:dyDescent="0.25">
      <c r="D12" s="3" t="s">
        <v>8</v>
      </c>
      <c r="E12" s="6"/>
      <c r="F12" s="3" t="s">
        <v>9</v>
      </c>
      <c r="G12" s="3" t="s">
        <v>10</v>
      </c>
      <c r="H12" s="1">
        <f>SUM(H15:H106)</f>
        <v>0</v>
      </c>
    </row>
    <row r="13" spans="1:9" ht="11.1" customHeight="1" x14ac:dyDescent="0.2"/>
    <row r="14" spans="1:9" s="1" customFormat="1" ht="48" customHeight="1" x14ac:dyDescent="0.2">
      <c r="A14" s="7" t="s">
        <v>11</v>
      </c>
      <c r="B14" s="7" t="s">
        <v>12</v>
      </c>
      <c r="C14" s="8" t="s">
        <v>13</v>
      </c>
      <c r="D14" s="8" t="s">
        <v>14</v>
      </c>
      <c r="E14" s="8" t="s">
        <v>15</v>
      </c>
      <c r="F14" s="9" t="s">
        <v>16</v>
      </c>
      <c r="G14" s="10" t="s">
        <v>17</v>
      </c>
      <c r="H14" s="8" t="s">
        <v>18</v>
      </c>
      <c r="I14" s="8" t="s">
        <v>19</v>
      </c>
    </row>
    <row r="15" spans="1:9" ht="11.1" customHeight="1" x14ac:dyDescent="0.2">
      <c r="F15" s="11"/>
    </row>
    <row r="16" spans="1:9" ht="11.1" customHeight="1" x14ac:dyDescent="0.2">
      <c r="F16" s="11"/>
    </row>
    <row r="17" spans="1:8" s="1" customFormat="1" ht="20.100000000000001" customHeight="1" x14ac:dyDescent="0.2">
      <c r="C17" s="12" t="s">
        <v>20</v>
      </c>
    </row>
    <row r="18" spans="1:8" s="1" customFormat="1" ht="11.1" customHeight="1" outlineLevel="1" x14ac:dyDescent="0.2">
      <c r="C18" s="13" t="s">
        <v>21</v>
      </c>
    </row>
    <row r="19" spans="1:8" s="1" customFormat="1" ht="104.1" customHeight="1" outlineLevel="2" x14ac:dyDescent="0.2">
      <c r="A19" s="14"/>
      <c r="B19" s="15">
        <v>122209</v>
      </c>
      <c r="C19" s="16" t="s">
        <v>22</v>
      </c>
      <c r="D19" s="17">
        <v>390.05</v>
      </c>
      <c r="E19" s="17">
        <f>D19/(1+$E$12/100)</f>
        <v>390.05</v>
      </c>
      <c r="F19" s="34" t="s">
        <v>16</v>
      </c>
      <c r="G19" s="18"/>
      <c r="H19" s="19">
        <f>ROUND(E19*G19,2)</f>
        <v>0</v>
      </c>
    </row>
    <row r="20" spans="1:8" s="1" customFormat="1" ht="104.1" customHeight="1" outlineLevel="2" x14ac:dyDescent="0.2">
      <c r="A20" s="14"/>
      <c r="B20" s="15">
        <v>122208</v>
      </c>
      <c r="C20" s="16" t="s">
        <v>23</v>
      </c>
      <c r="D20" s="17">
        <v>281.69</v>
      </c>
      <c r="E20" s="17">
        <f>D20/(1+$E$12/100)</f>
        <v>281.69</v>
      </c>
      <c r="F20" s="34" t="s">
        <v>16</v>
      </c>
      <c r="G20" s="18"/>
      <c r="H20" s="19">
        <f>ROUND(E20*G20,2)</f>
        <v>0</v>
      </c>
    </row>
    <row r="21" spans="1:8" s="1" customFormat="1" ht="104.1" customHeight="1" outlineLevel="2" x14ac:dyDescent="0.2">
      <c r="A21" s="14"/>
      <c r="B21" s="15">
        <v>122210</v>
      </c>
      <c r="C21" s="16" t="s">
        <v>24</v>
      </c>
      <c r="D21" s="17">
        <v>296.42</v>
      </c>
      <c r="E21" s="17">
        <f>D21/(1+$E$12/100)</f>
        <v>296.42</v>
      </c>
      <c r="F21" s="34" t="s">
        <v>16</v>
      </c>
      <c r="G21" s="18"/>
      <c r="H21" s="19">
        <f>ROUND(E21*G21,2)</f>
        <v>0</v>
      </c>
    </row>
    <row r="22" spans="1:8" s="1" customFormat="1" ht="11.1" customHeight="1" outlineLevel="1" x14ac:dyDescent="0.2">
      <c r="C22" s="13" t="s">
        <v>25</v>
      </c>
    </row>
    <row r="23" spans="1:8" s="1" customFormat="1" ht="104.1" customHeight="1" outlineLevel="2" x14ac:dyDescent="0.2">
      <c r="A23" s="20"/>
      <c r="B23" s="21">
        <v>120086</v>
      </c>
      <c r="C23" s="22" t="s">
        <v>26</v>
      </c>
      <c r="D23" s="23">
        <v>240.57</v>
      </c>
      <c r="E23" s="23">
        <f>D23/(1+$E$12/100)</f>
        <v>240.57</v>
      </c>
      <c r="F23" s="34" t="s">
        <v>16</v>
      </c>
      <c r="G23" s="18"/>
      <c r="H23" s="24">
        <f>ROUND(E23*G23,2)</f>
        <v>0</v>
      </c>
    </row>
    <row r="24" spans="1:8" s="1" customFormat="1" ht="104.1" customHeight="1" outlineLevel="2" x14ac:dyDescent="0.2">
      <c r="A24" s="20"/>
      <c r="B24" s="21">
        <v>120088</v>
      </c>
      <c r="C24" s="22" t="s">
        <v>27</v>
      </c>
      <c r="D24" s="23">
        <v>125.19</v>
      </c>
      <c r="E24" s="23">
        <f>D24/(1+$E$12/100)</f>
        <v>125.19</v>
      </c>
      <c r="F24" s="34" t="s">
        <v>16</v>
      </c>
      <c r="G24" s="18"/>
      <c r="H24" s="24">
        <f>ROUND(E24*G24,2)</f>
        <v>0</v>
      </c>
    </row>
    <row r="25" spans="1:8" s="1" customFormat="1" ht="104.1" customHeight="1" outlineLevel="2" x14ac:dyDescent="0.2">
      <c r="A25" s="20"/>
      <c r="B25" s="21">
        <v>120090</v>
      </c>
      <c r="C25" s="22" t="s">
        <v>28</v>
      </c>
      <c r="D25" s="23">
        <v>112.25</v>
      </c>
      <c r="E25" s="23">
        <f>D25/(1+$E$12/100)</f>
        <v>112.25</v>
      </c>
      <c r="F25" s="34" t="s">
        <v>16</v>
      </c>
      <c r="G25" s="18"/>
      <c r="H25" s="24">
        <f>ROUND(E25*G25,2)</f>
        <v>0</v>
      </c>
    </row>
    <row r="26" spans="1:8" s="1" customFormat="1" ht="104.1" customHeight="1" outlineLevel="2" x14ac:dyDescent="0.2">
      <c r="A26" s="20"/>
      <c r="B26" s="21">
        <v>121168</v>
      </c>
      <c r="C26" s="22" t="s">
        <v>29</v>
      </c>
      <c r="D26" s="23">
        <v>165.71</v>
      </c>
      <c r="E26" s="23">
        <f>D26/(1+$E$12/100)</f>
        <v>165.71</v>
      </c>
      <c r="F26" s="34" t="s">
        <v>16</v>
      </c>
      <c r="G26" s="18"/>
      <c r="H26" s="24">
        <f>ROUND(E26*G26,2)</f>
        <v>0</v>
      </c>
    </row>
    <row r="27" spans="1:8" s="1" customFormat="1" ht="104.1" customHeight="1" outlineLevel="2" x14ac:dyDescent="0.2">
      <c r="A27" s="20"/>
      <c r="B27" s="21">
        <v>118600</v>
      </c>
      <c r="C27" s="22" t="s">
        <v>30</v>
      </c>
      <c r="D27" s="23">
        <v>169.5</v>
      </c>
      <c r="E27" s="23">
        <f>D27/(1+$E$12/100)</f>
        <v>169.5</v>
      </c>
      <c r="F27" s="34" t="s">
        <v>16</v>
      </c>
      <c r="G27" s="18"/>
      <c r="H27" s="24">
        <f>ROUND(E27*G27,2)</f>
        <v>0</v>
      </c>
    </row>
    <row r="28" spans="1:8" s="1" customFormat="1" ht="104.1" customHeight="1" outlineLevel="2" x14ac:dyDescent="0.2">
      <c r="A28" s="20"/>
      <c r="B28" s="21">
        <v>118601</v>
      </c>
      <c r="C28" s="22" t="s">
        <v>31</v>
      </c>
      <c r="D28" s="23">
        <v>244.1</v>
      </c>
      <c r="E28" s="23">
        <f>D28/(1+$E$12/100)</f>
        <v>244.1</v>
      </c>
      <c r="F28" s="34" t="s">
        <v>16</v>
      </c>
      <c r="G28" s="18"/>
      <c r="H28" s="24">
        <f>ROUND(E28*G28,2)</f>
        <v>0</v>
      </c>
    </row>
    <row r="29" spans="1:8" s="1" customFormat="1" ht="104.1" customHeight="1" outlineLevel="2" x14ac:dyDescent="0.2">
      <c r="A29" s="20"/>
      <c r="B29" s="21">
        <v>118602</v>
      </c>
      <c r="C29" s="22" t="s">
        <v>32</v>
      </c>
      <c r="D29" s="23">
        <v>148.61000000000001</v>
      </c>
      <c r="E29" s="23">
        <f>D29/(1+$E$12/100)</f>
        <v>148.61000000000001</v>
      </c>
      <c r="F29" s="34" t="s">
        <v>16</v>
      </c>
      <c r="G29" s="18"/>
      <c r="H29" s="24">
        <f>ROUND(E29*G29,2)</f>
        <v>0</v>
      </c>
    </row>
    <row r="30" spans="1:8" s="1" customFormat="1" ht="104.1" customHeight="1" outlineLevel="2" x14ac:dyDescent="0.2">
      <c r="A30" s="20"/>
      <c r="B30" s="21">
        <v>118603</v>
      </c>
      <c r="C30" s="22" t="s">
        <v>33</v>
      </c>
      <c r="D30" s="23">
        <v>152.77000000000001</v>
      </c>
      <c r="E30" s="23">
        <f>D30/(1+$E$12/100)</f>
        <v>152.77000000000001</v>
      </c>
      <c r="F30" s="34" t="s">
        <v>16</v>
      </c>
      <c r="G30" s="18"/>
      <c r="H30" s="24">
        <f>ROUND(E30*G30,2)</f>
        <v>0</v>
      </c>
    </row>
    <row r="31" spans="1:8" s="1" customFormat="1" ht="104.1" customHeight="1" outlineLevel="2" x14ac:dyDescent="0.2">
      <c r="A31" s="20"/>
      <c r="B31" s="21">
        <v>118587</v>
      </c>
      <c r="C31" s="22" t="s">
        <v>34</v>
      </c>
      <c r="D31" s="23">
        <v>429.34</v>
      </c>
      <c r="E31" s="23">
        <f>D31/(1+$E$12/100)</f>
        <v>429.34</v>
      </c>
      <c r="F31" s="34" t="s">
        <v>16</v>
      </c>
      <c r="G31" s="18"/>
      <c r="H31" s="24">
        <f>ROUND(E31*G31,2)</f>
        <v>0</v>
      </c>
    </row>
    <row r="32" spans="1:8" s="1" customFormat="1" ht="104.1" customHeight="1" outlineLevel="2" x14ac:dyDescent="0.2">
      <c r="A32" s="20"/>
      <c r="B32" s="21">
        <v>118582</v>
      </c>
      <c r="C32" s="22" t="s">
        <v>35</v>
      </c>
      <c r="D32" s="23">
        <v>567.54</v>
      </c>
      <c r="E32" s="23">
        <f>D32/(1+$E$12/100)</f>
        <v>567.54</v>
      </c>
      <c r="F32" s="34" t="s">
        <v>16</v>
      </c>
      <c r="G32" s="18"/>
      <c r="H32" s="24">
        <f>ROUND(E32*G32,2)</f>
        <v>0</v>
      </c>
    </row>
    <row r="33" spans="1:8" s="1" customFormat="1" ht="11.1" customHeight="1" outlineLevel="1" x14ac:dyDescent="0.2">
      <c r="C33" s="13" t="s">
        <v>36</v>
      </c>
    </row>
    <row r="34" spans="1:8" s="1" customFormat="1" ht="104.1" customHeight="1" outlineLevel="2" x14ac:dyDescent="0.2">
      <c r="A34" s="20"/>
      <c r="B34" s="21">
        <v>118604</v>
      </c>
      <c r="C34" s="22" t="s">
        <v>37</v>
      </c>
      <c r="D34" s="23">
        <v>2022.88</v>
      </c>
      <c r="E34" s="23">
        <f>D34/(1+$E$12/100)</f>
        <v>2022.88</v>
      </c>
      <c r="F34" s="34" t="s">
        <v>16</v>
      </c>
      <c r="G34" s="18"/>
      <c r="H34" s="24">
        <f>ROUND(E34*G34,2)</f>
        <v>0</v>
      </c>
    </row>
    <row r="35" spans="1:8" s="1" customFormat="1" ht="104.1" customHeight="1" outlineLevel="2" x14ac:dyDescent="0.2">
      <c r="A35" s="20"/>
      <c r="B35" s="21">
        <v>118605</v>
      </c>
      <c r="C35" s="22" t="s">
        <v>38</v>
      </c>
      <c r="D35" s="23">
        <v>2832.57</v>
      </c>
      <c r="E35" s="23">
        <f>D35/(1+$E$12/100)</f>
        <v>2832.57</v>
      </c>
      <c r="F35" s="34" t="s">
        <v>16</v>
      </c>
      <c r="G35" s="18"/>
      <c r="H35" s="24">
        <f>ROUND(E35*G35,2)</f>
        <v>0</v>
      </c>
    </row>
    <row r="36" spans="1:8" s="1" customFormat="1" ht="104.1" customHeight="1" outlineLevel="2" x14ac:dyDescent="0.2">
      <c r="A36" s="20"/>
      <c r="B36" s="21">
        <v>118606</v>
      </c>
      <c r="C36" s="22" t="s">
        <v>39</v>
      </c>
      <c r="D36" s="23">
        <v>4541.59</v>
      </c>
      <c r="E36" s="23">
        <f>D36/(1+$E$12/100)</f>
        <v>4541.59</v>
      </c>
      <c r="F36" s="34" t="s">
        <v>16</v>
      </c>
      <c r="G36" s="18"/>
      <c r="H36" s="24">
        <f>ROUND(E36*G36,2)</f>
        <v>0</v>
      </c>
    </row>
    <row r="37" spans="1:8" s="1" customFormat="1" ht="20.100000000000001" customHeight="1" x14ac:dyDescent="0.2">
      <c r="C37" s="12" t="s">
        <v>40</v>
      </c>
    </row>
    <row r="38" spans="1:8" s="1" customFormat="1" ht="11.1" customHeight="1" outlineLevel="1" x14ac:dyDescent="0.2">
      <c r="C38" s="13" t="s">
        <v>41</v>
      </c>
    </row>
    <row r="39" spans="1:8" s="1" customFormat="1" ht="104.1" customHeight="1" outlineLevel="2" x14ac:dyDescent="0.2">
      <c r="A39" s="20"/>
      <c r="B39" s="21">
        <v>72860</v>
      </c>
      <c r="C39" s="22" t="s">
        <v>42</v>
      </c>
      <c r="D39" s="23">
        <v>1194.26</v>
      </c>
      <c r="E39" s="23">
        <f>D39/(1+$E$12/100)</f>
        <v>1194.26</v>
      </c>
      <c r="F39" s="34" t="s">
        <v>16</v>
      </c>
      <c r="G39" s="18"/>
      <c r="H39" s="24">
        <f>ROUND(E39*G39,2)</f>
        <v>0</v>
      </c>
    </row>
    <row r="40" spans="1:8" s="1" customFormat="1" ht="104.1" customHeight="1" outlineLevel="2" x14ac:dyDescent="0.2">
      <c r="A40" s="20"/>
      <c r="B40" s="21">
        <v>72534</v>
      </c>
      <c r="C40" s="22" t="s">
        <v>43</v>
      </c>
      <c r="D40" s="23">
        <v>737.41</v>
      </c>
      <c r="E40" s="23">
        <f>D40/(1+$E$12/100)</f>
        <v>737.41</v>
      </c>
      <c r="F40" s="34" t="s">
        <v>16</v>
      </c>
      <c r="G40" s="18"/>
      <c r="H40" s="24">
        <f>ROUND(E40*G40,2)</f>
        <v>0</v>
      </c>
    </row>
    <row r="41" spans="1:8" s="1" customFormat="1" ht="104.1" customHeight="1" outlineLevel="2" x14ac:dyDescent="0.2">
      <c r="A41" s="20"/>
      <c r="B41" s="21">
        <v>72861</v>
      </c>
      <c r="C41" s="22" t="s">
        <v>44</v>
      </c>
      <c r="D41" s="23">
        <v>966.1</v>
      </c>
      <c r="E41" s="23">
        <f>D41/(1+$E$12/100)</f>
        <v>966.1</v>
      </c>
      <c r="F41" s="34" t="s">
        <v>16</v>
      </c>
      <c r="G41" s="18"/>
      <c r="H41" s="24">
        <f>ROUND(E41*G41,2)</f>
        <v>0</v>
      </c>
    </row>
    <row r="42" spans="1:8" s="1" customFormat="1" ht="104.1" customHeight="1" outlineLevel="2" x14ac:dyDescent="0.2">
      <c r="A42" s="20"/>
      <c r="B42" s="21">
        <v>92421</v>
      </c>
      <c r="C42" s="22" t="s">
        <v>45</v>
      </c>
      <c r="D42" s="23">
        <v>432.2</v>
      </c>
      <c r="E42" s="23">
        <f>D42/(1+$E$12/100)</f>
        <v>432.2</v>
      </c>
      <c r="F42" s="34" t="s">
        <v>16</v>
      </c>
      <c r="G42" s="18"/>
      <c r="H42" s="24">
        <f>ROUND(E42*G42,2)</f>
        <v>0</v>
      </c>
    </row>
    <row r="43" spans="1:8" s="1" customFormat="1" ht="104.1" customHeight="1" outlineLevel="2" x14ac:dyDescent="0.2">
      <c r="A43" s="20"/>
      <c r="B43" s="21">
        <v>92422</v>
      </c>
      <c r="C43" s="22" t="s">
        <v>46</v>
      </c>
      <c r="D43" s="23">
        <v>588.20000000000005</v>
      </c>
      <c r="E43" s="23">
        <f>D43/(1+$E$12/100)</f>
        <v>588.20000000000005</v>
      </c>
      <c r="F43" s="34" t="s">
        <v>16</v>
      </c>
      <c r="G43" s="18"/>
      <c r="H43" s="24">
        <f>ROUND(E43*G43,2)</f>
        <v>0</v>
      </c>
    </row>
    <row r="44" spans="1:8" s="1" customFormat="1" ht="104.1" customHeight="1" outlineLevel="2" x14ac:dyDescent="0.2">
      <c r="A44" s="20"/>
      <c r="B44" s="21">
        <v>92423</v>
      </c>
      <c r="C44" s="22" t="s">
        <v>47</v>
      </c>
      <c r="D44" s="23">
        <v>708.32</v>
      </c>
      <c r="E44" s="23">
        <f>D44/(1+$E$12/100)</f>
        <v>708.32</v>
      </c>
      <c r="F44" s="34" t="s">
        <v>16</v>
      </c>
      <c r="G44" s="18"/>
      <c r="H44" s="24">
        <f>ROUND(E44*G44,2)</f>
        <v>0</v>
      </c>
    </row>
    <row r="45" spans="1:8" s="1" customFormat="1" ht="104.1" customHeight="1" outlineLevel="2" x14ac:dyDescent="0.2">
      <c r="A45" s="20"/>
      <c r="B45" s="21">
        <v>92419</v>
      </c>
      <c r="C45" s="22" t="s">
        <v>48</v>
      </c>
      <c r="D45" s="23">
        <v>276.58999999999997</v>
      </c>
      <c r="E45" s="23">
        <f>D45/(1+$E$12/100)</f>
        <v>276.58999999999997</v>
      </c>
      <c r="F45" s="34" t="s">
        <v>16</v>
      </c>
      <c r="G45" s="18"/>
      <c r="H45" s="24">
        <f>ROUND(E45*G45,2)</f>
        <v>0</v>
      </c>
    </row>
    <row r="46" spans="1:8" s="1" customFormat="1" ht="104.1" customHeight="1" outlineLevel="2" x14ac:dyDescent="0.2">
      <c r="A46" s="20"/>
      <c r="B46" s="21">
        <v>92420</v>
      </c>
      <c r="C46" s="22" t="s">
        <v>49</v>
      </c>
      <c r="D46" s="23">
        <v>345.64</v>
      </c>
      <c r="E46" s="23">
        <f>D46/(1+$E$12/100)</f>
        <v>345.64</v>
      </c>
      <c r="F46" s="34" t="s">
        <v>16</v>
      </c>
      <c r="G46" s="18"/>
      <c r="H46" s="24">
        <f>ROUND(E46*G46,2)</f>
        <v>0</v>
      </c>
    </row>
    <row r="47" spans="1:8" s="1" customFormat="1" ht="11.1" customHeight="1" outlineLevel="1" x14ac:dyDescent="0.2">
      <c r="C47" s="13" t="s">
        <v>50</v>
      </c>
    </row>
    <row r="48" spans="1:8" s="1" customFormat="1" ht="104.1" customHeight="1" outlineLevel="2" x14ac:dyDescent="0.2">
      <c r="A48" s="20"/>
      <c r="B48" s="21">
        <v>116773</v>
      </c>
      <c r="C48" s="22" t="s">
        <v>51</v>
      </c>
      <c r="D48" s="23">
        <v>286.70999999999998</v>
      </c>
      <c r="E48" s="23">
        <f>D48/(1+$E$12/100)</f>
        <v>286.70999999999998</v>
      </c>
      <c r="F48" s="34" t="s">
        <v>16</v>
      </c>
      <c r="G48" s="18"/>
      <c r="H48" s="24">
        <f>ROUND(E48*G48,2)</f>
        <v>0</v>
      </c>
    </row>
    <row r="49" spans="1:8" s="1" customFormat="1" ht="104.1" customHeight="1" outlineLevel="2" x14ac:dyDescent="0.2">
      <c r="A49" s="20"/>
      <c r="B49" s="21">
        <v>116780</v>
      </c>
      <c r="C49" s="22" t="s">
        <v>52</v>
      </c>
      <c r="D49" s="23">
        <v>144.69</v>
      </c>
      <c r="E49" s="23">
        <f>D49/(1+$E$12/100)</f>
        <v>144.69</v>
      </c>
      <c r="F49" s="34" t="s">
        <v>16</v>
      </c>
      <c r="G49" s="18"/>
      <c r="H49" s="24">
        <f>ROUND(E49*G49,2)</f>
        <v>0</v>
      </c>
    </row>
    <row r="50" spans="1:8" s="1" customFormat="1" ht="104.1" customHeight="1" outlineLevel="2" x14ac:dyDescent="0.2">
      <c r="A50" s="20"/>
      <c r="B50" s="21">
        <v>116782</v>
      </c>
      <c r="C50" s="22" t="s">
        <v>53</v>
      </c>
      <c r="D50" s="23">
        <v>103.28</v>
      </c>
      <c r="E50" s="23">
        <f>D50/(1+$E$12/100)</f>
        <v>103.28</v>
      </c>
      <c r="F50" s="34" t="s">
        <v>16</v>
      </c>
      <c r="G50" s="18"/>
      <c r="H50" s="24">
        <f>ROUND(E50*G50,2)</f>
        <v>0</v>
      </c>
    </row>
    <row r="51" spans="1:8" s="1" customFormat="1" ht="104.1" customHeight="1" outlineLevel="2" x14ac:dyDescent="0.2">
      <c r="A51" s="20"/>
      <c r="B51" s="21">
        <v>116784</v>
      </c>
      <c r="C51" s="22" t="s">
        <v>54</v>
      </c>
      <c r="D51" s="23">
        <v>147.87</v>
      </c>
      <c r="E51" s="23">
        <f>D51/(1+$E$12/100)</f>
        <v>147.87</v>
      </c>
      <c r="F51" s="34" t="s">
        <v>16</v>
      </c>
      <c r="G51" s="18"/>
      <c r="H51" s="24">
        <f>ROUND(E51*G51,2)</f>
        <v>0</v>
      </c>
    </row>
    <row r="52" spans="1:8" s="1" customFormat="1" ht="104.1" customHeight="1" outlineLevel="2" x14ac:dyDescent="0.2">
      <c r="A52" s="20"/>
      <c r="B52" s="21">
        <v>116786</v>
      </c>
      <c r="C52" s="22" t="s">
        <v>55</v>
      </c>
      <c r="D52" s="23">
        <v>197.12</v>
      </c>
      <c r="E52" s="23">
        <f>D52/(1+$E$12/100)</f>
        <v>197.12</v>
      </c>
      <c r="F52" s="34" t="s">
        <v>16</v>
      </c>
      <c r="G52" s="18"/>
      <c r="H52" s="24">
        <f>ROUND(E52*G52,2)</f>
        <v>0</v>
      </c>
    </row>
    <row r="53" spans="1:8" s="1" customFormat="1" ht="104.1" customHeight="1" outlineLevel="2" x14ac:dyDescent="0.2">
      <c r="A53" s="20"/>
      <c r="B53" s="21">
        <v>116793</v>
      </c>
      <c r="C53" s="22" t="s">
        <v>56</v>
      </c>
      <c r="D53" s="23">
        <v>81.77</v>
      </c>
      <c r="E53" s="23">
        <f>D53/(1+$E$12/100)</f>
        <v>81.77</v>
      </c>
      <c r="F53" s="34" t="s">
        <v>16</v>
      </c>
      <c r="G53" s="18"/>
      <c r="H53" s="24">
        <f>ROUND(E53*G53,2)</f>
        <v>0</v>
      </c>
    </row>
    <row r="54" spans="1:8" s="1" customFormat="1" ht="104.1" customHeight="1" outlineLevel="2" x14ac:dyDescent="0.2">
      <c r="A54" s="20"/>
      <c r="B54" s="21">
        <v>116808</v>
      </c>
      <c r="C54" s="22" t="s">
        <v>57</v>
      </c>
      <c r="D54" s="23">
        <v>101.42</v>
      </c>
      <c r="E54" s="23">
        <f>D54/(1+$E$12/100)</f>
        <v>101.42</v>
      </c>
      <c r="F54" s="34" t="s">
        <v>16</v>
      </c>
      <c r="G54" s="18"/>
      <c r="H54" s="24">
        <f>ROUND(E54*G54,2)</f>
        <v>0</v>
      </c>
    </row>
    <row r="55" spans="1:8" s="1" customFormat="1" ht="104.1" customHeight="1" outlineLevel="2" x14ac:dyDescent="0.2">
      <c r="A55" s="20"/>
      <c r="B55" s="21">
        <v>116809</v>
      </c>
      <c r="C55" s="22" t="s">
        <v>58</v>
      </c>
      <c r="D55" s="23">
        <v>143.63</v>
      </c>
      <c r="E55" s="23">
        <f>D55/(1+$E$12/100)</f>
        <v>143.63</v>
      </c>
      <c r="F55" s="34" t="s">
        <v>16</v>
      </c>
      <c r="G55" s="18"/>
      <c r="H55" s="24">
        <f>ROUND(E55*G55,2)</f>
        <v>0</v>
      </c>
    </row>
    <row r="56" spans="1:8" s="1" customFormat="1" ht="104.1" customHeight="1" outlineLevel="2" x14ac:dyDescent="0.2">
      <c r="A56" s="20"/>
      <c r="B56" s="21">
        <v>116813</v>
      </c>
      <c r="C56" s="22" t="s">
        <v>59</v>
      </c>
      <c r="D56" s="23">
        <v>78.319999999999993</v>
      </c>
      <c r="E56" s="23">
        <f>D56/(1+$E$12/100)</f>
        <v>78.319999999999993</v>
      </c>
      <c r="F56" s="34" t="s">
        <v>16</v>
      </c>
      <c r="G56" s="18"/>
      <c r="H56" s="24">
        <f>ROUND(E56*G56,2)</f>
        <v>0</v>
      </c>
    </row>
    <row r="57" spans="1:8" s="1" customFormat="1" ht="104.1" customHeight="1" outlineLevel="2" x14ac:dyDescent="0.2">
      <c r="A57" s="20"/>
      <c r="B57" s="21">
        <v>116814</v>
      </c>
      <c r="C57" s="22" t="s">
        <v>60</v>
      </c>
      <c r="D57" s="23">
        <v>95.84</v>
      </c>
      <c r="E57" s="23">
        <f>D57/(1+$E$12/100)</f>
        <v>95.84</v>
      </c>
      <c r="F57" s="34" t="s">
        <v>16</v>
      </c>
      <c r="G57" s="18"/>
      <c r="H57" s="24">
        <f>ROUND(E57*G57,2)</f>
        <v>0</v>
      </c>
    </row>
    <row r="58" spans="1:8" s="1" customFormat="1" ht="104.1" customHeight="1" outlineLevel="2" x14ac:dyDescent="0.2">
      <c r="A58" s="20"/>
      <c r="B58" s="21">
        <v>116834</v>
      </c>
      <c r="C58" s="22" t="s">
        <v>61</v>
      </c>
      <c r="D58" s="23">
        <v>97.04</v>
      </c>
      <c r="E58" s="23">
        <f>D58/(1+$E$12/100)</f>
        <v>97.04</v>
      </c>
      <c r="F58" s="34" t="s">
        <v>16</v>
      </c>
      <c r="G58" s="18"/>
      <c r="H58" s="24">
        <f>ROUND(E58*G58,2)</f>
        <v>0</v>
      </c>
    </row>
    <row r="59" spans="1:8" s="1" customFormat="1" ht="20.100000000000001" customHeight="1" x14ac:dyDescent="0.2">
      <c r="C59" s="12" t="s">
        <v>62</v>
      </c>
    </row>
    <row r="60" spans="1:8" s="1" customFormat="1" ht="11.1" customHeight="1" outlineLevel="1" x14ac:dyDescent="0.2">
      <c r="C60" s="13" t="s">
        <v>63</v>
      </c>
    </row>
    <row r="61" spans="1:8" s="1" customFormat="1" ht="104.1" customHeight="1" outlineLevel="2" x14ac:dyDescent="0.2">
      <c r="A61" s="20"/>
      <c r="B61" s="21">
        <v>121720</v>
      </c>
      <c r="C61" s="22" t="s">
        <v>64</v>
      </c>
      <c r="D61" s="23">
        <v>948.54</v>
      </c>
      <c r="E61" s="23">
        <f>D61/(1+$E$12/100)</f>
        <v>948.54</v>
      </c>
      <c r="F61" s="34" t="s">
        <v>16</v>
      </c>
      <c r="G61" s="18"/>
      <c r="H61" s="24">
        <f>ROUND(E61*G61,2)</f>
        <v>0</v>
      </c>
    </row>
    <row r="62" spans="1:8" s="1" customFormat="1" ht="11.1" customHeight="1" outlineLevel="1" x14ac:dyDescent="0.2">
      <c r="C62" s="13" t="s">
        <v>65</v>
      </c>
    </row>
    <row r="63" spans="1:8" s="1" customFormat="1" ht="104.1" customHeight="1" outlineLevel="2" x14ac:dyDescent="0.2">
      <c r="A63" s="20"/>
      <c r="B63" s="21">
        <v>17486</v>
      </c>
      <c r="C63" s="22" t="s">
        <v>66</v>
      </c>
      <c r="D63" s="23">
        <v>101.74</v>
      </c>
      <c r="E63" s="23">
        <f>D63/(1+$E$12/100)</f>
        <v>101.74</v>
      </c>
      <c r="F63" s="34" t="s">
        <v>16</v>
      </c>
      <c r="G63" s="18"/>
      <c r="H63" s="24">
        <f>ROUND(E63*G63,2)</f>
        <v>0</v>
      </c>
    </row>
    <row r="64" spans="1:8" s="1" customFormat="1" ht="104.1" customHeight="1" outlineLevel="2" x14ac:dyDescent="0.2">
      <c r="A64" s="14"/>
      <c r="B64" s="15">
        <v>122217</v>
      </c>
      <c r="C64" s="16" t="s">
        <v>67</v>
      </c>
      <c r="D64" s="17">
        <v>70.2</v>
      </c>
      <c r="E64" s="17">
        <f>D64/(1+$E$12/100)</f>
        <v>70.2</v>
      </c>
      <c r="F64" s="34" t="s">
        <v>16</v>
      </c>
      <c r="G64" s="18"/>
      <c r="H64" s="19">
        <f>ROUND(E64*G64,2)</f>
        <v>0</v>
      </c>
    </row>
    <row r="65" spans="1:8" s="1" customFormat="1" ht="104.1" customHeight="1" outlineLevel="2" x14ac:dyDescent="0.2">
      <c r="A65" s="14"/>
      <c r="B65" s="15">
        <v>122218</v>
      </c>
      <c r="C65" s="16" t="s">
        <v>68</v>
      </c>
      <c r="D65" s="17">
        <v>73.42</v>
      </c>
      <c r="E65" s="17">
        <f>D65/(1+$E$12/100)</f>
        <v>73.42</v>
      </c>
      <c r="F65" s="34" t="s">
        <v>16</v>
      </c>
      <c r="G65" s="18"/>
      <c r="H65" s="19">
        <f>ROUND(E65*G65,2)</f>
        <v>0</v>
      </c>
    </row>
    <row r="66" spans="1:8" s="1" customFormat="1" ht="104.1" customHeight="1" outlineLevel="2" x14ac:dyDescent="0.2">
      <c r="A66" s="14"/>
      <c r="B66" s="15">
        <v>122219</v>
      </c>
      <c r="C66" s="16" t="s">
        <v>69</v>
      </c>
      <c r="D66" s="17">
        <v>114.58</v>
      </c>
      <c r="E66" s="17">
        <f>D66/(1+$E$12/100)</f>
        <v>114.58</v>
      </c>
      <c r="F66" s="34" t="s">
        <v>16</v>
      </c>
      <c r="G66" s="18"/>
      <c r="H66" s="19">
        <f>ROUND(E66*G66,2)</f>
        <v>0</v>
      </c>
    </row>
    <row r="67" spans="1:8" s="1" customFormat="1" ht="104.1" customHeight="1" outlineLevel="2" x14ac:dyDescent="0.2">
      <c r="A67" s="20"/>
      <c r="B67" s="21">
        <v>17332</v>
      </c>
      <c r="C67" s="22" t="s">
        <v>70</v>
      </c>
      <c r="D67" s="23">
        <v>90.53</v>
      </c>
      <c r="E67" s="23">
        <f>D67/(1+$E$12/100)</f>
        <v>90.53</v>
      </c>
      <c r="F67" s="34" t="s">
        <v>16</v>
      </c>
      <c r="G67" s="18"/>
      <c r="H67" s="24">
        <f>ROUND(E67*G67,2)</f>
        <v>0</v>
      </c>
    </row>
    <row r="68" spans="1:8" s="1" customFormat="1" ht="104.1" customHeight="1" outlineLevel="2" x14ac:dyDescent="0.2">
      <c r="A68" s="20"/>
      <c r="B68" s="21">
        <v>17333</v>
      </c>
      <c r="C68" s="22" t="s">
        <v>71</v>
      </c>
      <c r="D68" s="23">
        <v>91.32</v>
      </c>
      <c r="E68" s="23">
        <f>D68/(1+$E$12/100)</f>
        <v>91.32</v>
      </c>
      <c r="F68" s="34" t="s">
        <v>16</v>
      </c>
      <c r="G68" s="18"/>
      <c r="H68" s="24">
        <f>ROUND(E68*G68,2)</f>
        <v>0</v>
      </c>
    </row>
    <row r="69" spans="1:8" s="1" customFormat="1" ht="104.1" customHeight="1" outlineLevel="2" x14ac:dyDescent="0.2">
      <c r="A69" s="20"/>
      <c r="B69" s="21">
        <v>17337</v>
      </c>
      <c r="C69" s="22" t="s">
        <v>72</v>
      </c>
      <c r="D69" s="23">
        <v>80.900000000000006</v>
      </c>
      <c r="E69" s="23">
        <f>D69/(1+$E$12/100)</f>
        <v>80.900000000000006</v>
      </c>
      <c r="F69" s="34" t="s">
        <v>16</v>
      </c>
      <c r="G69" s="18"/>
      <c r="H69" s="24">
        <f>ROUND(E69*G69,2)</f>
        <v>0</v>
      </c>
    </row>
    <row r="70" spans="1:8" s="1" customFormat="1" ht="104.1" customHeight="1" outlineLevel="2" x14ac:dyDescent="0.2">
      <c r="A70" s="20"/>
      <c r="B70" s="21">
        <v>52066</v>
      </c>
      <c r="C70" s="22" t="s">
        <v>73</v>
      </c>
      <c r="D70" s="23">
        <v>77.64</v>
      </c>
      <c r="E70" s="23">
        <f>D70/(1+$E$12/100)</f>
        <v>77.64</v>
      </c>
      <c r="F70" s="34" t="s">
        <v>16</v>
      </c>
      <c r="G70" s="18"/>
      <c r="H70" s="24">
        <f>ROUND(E70*G70,2)</f>
        <v>0</v>
      </c>
    </row>
    <row r="71" spans="1:8" s="1" customFormat="1" ht="104.1" customHeight="1" outlineLevel="2" x14ac:dyDescent="0.2">
      <c r="A71" s="20"/>
      <c r="B71" s="21">
        <v>17339</v>
      </c>
      <c r="C71" s="22" t="s">
        <v>74</v>
      </c>
      <c r="D71" s="23">
        <v>84.34</v>
      </c>
      <c r="E71" s="23">
        <f>D71/(1+$E$12/100)</f>
        <v>84.34</v>
      </c>
      <c r="F71" s="34" t="s">
        <v>16</v>
      </c>
      <c r="G71" s="18"/>
      <c r="H71" s="24">
        <f>ROUND(E71*G71,2)</f>
        <v>0</v>
      </c>
    </row>
    <row r="72" spans="1:8" s="1" customFormat="1" ht="104.1" customHeight="1" outlineLevel="2" x14ac:dyDescent="0.2">
      <c r="A72" s="20"/>
      <c r="B72" s="21">
        <v>17568</v>
      </c>
      <c r="C72" s="22" t="s">
        <v>75</v>
      </c>
      <c r="D72" s="23">
        <v>339.78</v>
      </c>
      <c r="E72" s="23">
        <f>D72/(1+$E$12/100)</f>
        <v>339.78</v>
      </c>
      <c r="F72" s="34" t="s">
        <v>16</v>
      </c>
      <c r="G72" s="18"/>
      <c r="H72" s="24">
        <f>ROUND(E72*G72,2)</f>
        <v>0</v>
      </c>
    </row>
    <row r="73" spans="1:8" s="1" customFormat="1" ht="104.1" customHeight="1" outlineLevel="2" x14ac:dyDescent="0.2">
      <c r="A73" s="20"/>
      <c r="B73" s="21">
        <v>17578</v>
      </c>
      <c r="C73" s="22" t="s">
        <v>76</v>
      </c>
      <c r="D73" s="23">
        <v>413.01</v>
      </c>
      <c r="E73" s="23">
        <f>D73/(1+$E$12/100)</f>
        <v>413.01</v>
      </c>
      <c r="F73" s="34" t="s">
        <v>16</v>
      </c>
      <c r="G73" s="18"/>
      <c r="H73" s="24">
        <f>ROUND(E73*G73,2)</f>
        <v>0</v>
      </c>
    </row>
    <row r="74" spans="1:8" s="1" customFormat="1" ht="104.1" customHeight="1" outlineLevel="2" x14ac:dyDescent="0.2">
      <c r="A74" s="20"/>
      <c r="B74" s="21">
        <v>17579</v>
      </c>
      <c r="C74" s="22" t="s">
        <v>77</v>
      </c>
      <c r="D74" s="23">
        <v>463.28</v>
      </c>
      <c r="E74" s="23">
        <f>D74/(1+$E$12/100)</f>
        <v>463.28</v>
      </c>
      <c r="F74" s="34" t="s">
        <v>16</v>
      </c>
      <c r="G74" s="18"/>
      <c r="H74" s="24">
        <f>ROUND(E74*G74,2)</f>
        <v>0</v>
      </c>
    </row>
    <row r="75" spans="1:8" s="1" customFormat="1" ht="104.1" customHeight="1" outlineLevel="2" x14ac:dyDescent="0.2">
      <c r="A75" s="20"/>
      <c r="B75" s="21">
        <v>17581</v>
      </c>
      <c r="C75" s="22" t="s">
        <v>78</v>
      </c>
      <c r="D75" s="23">
        <v>498.34</v>
      </c>
      <c r="E75" s="23">
        <f>D75/(1+$E$12/100)</f>
        <v>498.34</v>
      </c>
      <c r="F75" s="34" t="s">
        <v>16</v>
      </c>
      <c r="G75" s="18"/>
      <c r="H75" s="24">
        <f>ROUND(E75*G75,2)</f>
        <v>0</v>
      </c>
    </row>
    <row r="76" spans="1:8" s="1" customFormat="1" ht="104.1" customHeight="1" outlineLevel="2" x14ac:dyDescent="0.2">
      <c r="A76" s="14"/>
      <c r="B76" s="15">
        <v>122211</v>
      </c>
      <c r="C76" s="16" t="s">
        <v>79</v>
      </c>
      <c r="D76" s="17">
        <v>163.86</v>
      </c>
      <c r="E76" s="17">
        <f>D76/(1+$E$12/100)</f>
        <v>163.86</v>
      </c>
      <c r="F76" s="34" t="s">
        <v>16</v>
      </c>
      <c r="G76" s="18"/>
      <c r="H76" s="19">
        <f>ROUND(E76*G76,2)</f>
        <v>0</v>
      </c>
    </row>
    <row r="77" spans="1:8" s="1" customFormat="1" ht="104.1" customHeight="1" outlineLevel="2" x14ac:dyDescent="0.2">
      <c r="A77" s="14"/>
      <c r="B77" s="15">
        <v>122212</v>
      </c>
      <c r="C77" s="16" t="s">
        <v>80</v>
      </c>
      <c r="D77" s="17">
        <v>128.58000000000001</v>
      </c>
      <c r="E77" s="17">
        <f>D77/(1+$E$12/100)</f>
        <v>128.58000000000001</v>
      </c>
      <c r="F77" s="34" t="s">
        <v>16</v>
      </c>
      <c r="G77" s="18"/>
      <c r="H77" s="19">
        <f>ROUND(E77*G77,2)</f>
        <v>0</v>
      </c>
    </row>
    <row r="78" spans="1:8" s="1" customFormat="1" ht="104.1" customHeight="1" outlineLevel="2" x14ac:dyDescent="0.2">
      <c r="A78" s="14"/>
      <c r="B78" s="15">
        <v>122213</v>
      </c>
      <c r="C78" s="16" t="s">
        <v>81</v>
      </c>
      <c r="D78" s="17">
        <v>232.05</v>
      </c>
      <c r="E78" s="17">
        <f>D78/(1+$E$12/100)</f>
        <v>232.05</v>
      </c>
      <c r="F78" s="34" t="s">
        <v>16</v>
      </c>
      <c r="G78" s="18"/>
      <c r="H78" s="19">
        <f>ROUND(E78*G78,2)</f>
        <v>0</v>
      </c>
    </row>
    <row r="79" spans="1:8" s="1" customFormat="1" ht="104.1" customHeight="1" outlineLevel="2" x14ac:dyDescent="0.2">
      <c r="A79" s="14"/>
      <c r="B79" s="15">
        <v>122214</v>
      </c>
      <c r="C79" s="16" t="s">
        <v>82</v>
      </c>
      <c r="D79" s="17">
        <v>418.45</v>
      </c>
      <c r="E79" s="17">
        <f>D79/(1+$E$12/100)</f>
        <v>418.45</v>
      </c>
      <c r="F79" s="34" t="s">
        <v>16</v>
      </c>
      <c r="G79" s="18"/>
      <c r="H79" s="19">
        <f>ROUND(E79*G79,2)</f>
        <v>0</v>
      </c>
    </row>
    <row r="80" spans="1:8" s="1" customFormat="1" ht="104.1" customHeight="1" outlineLevel="2" x14ac:dyDescent="0.2">
      <c r="A80" s="14"/>
      <c r="B80" s="15">
        <v>122215</v>
      </c>
      <c r="C80" s="16" t="s">
        <v>83</v>
      </c>
      <c r="D80" s="17">
        <v>540.74</v>
      </c>
      <c r="E80" s="17">
        <f>D80/(1+$E$12/100)</f>
        <v>540.74</v>
      </c>
      <c r="F80" s="34" t="s">
        <v>16</v>
      </c>
      <c r="G80" s="18"/>
      <c r="H80" s="19">
        <f>ROUND(E80*G80,2)</f>
        <v>0</v>
      </c>
    </row>
    <row r="81" spans="1:8" s="1" customFormat="1" ht="104.1" customHeight="1" outlineLevel="2" x14ac:dyDescent="0.2">
      <c r="A81" s="14"/>
      <c r="B81" s="15">
        <v>122216</v>
      </c>
      <c r="C81" s="16" t="s">
        <v>84</v>
      </c>
      <c r="D81" s="17">
        <v>597.15</v>
      </c>
      <c r="E81" s="17">
        <f>D81/(1+$E$12/100)</f>
        <v>597.15</v>
      </c>
      <c r="F81" s="34" t="s">
        <v>16</v>
      </c>
      <c r="G81" s="18"/>
      <c r="H81" s="19">
        <f>ROUND(E81*G81,2)</f>
        <v>0</v>
      </c>
    </row>
    <row r="82" spans="1:8" s="1" customFormat="1" ht="20.100000000000001" customHeight="1" x14ac:dyDescent="0.2">
      <c r="C82" s="12" t="s">
        <v>85</v>
      </c>
    </row>
    <row r="83" spans="1:8" s="1" customFormat="1" ht="11.1" customHeight="1" outlineLevel="1" x14ac:dyDescent="0.2">
      <c r="C83" s="13" t="s">
        <v>86</v>
      </c>
    </row>
    <row r="84" spans="1:8" s="1" customFormat="1" ht="104.1" customHeight="1" outlineLevel="2" x14ac:dyDescent="0.2">
      <c r="A84" s="20"/>
      <c r="B84" s="21">
        <v>19690</v>
      </c>
      <c r="C84" s="22" t="s">
        <v>87</v>
      </c>
      <c r="D84" s="23">
        <v>799.15</v>
      </c>
      <c r="E84" s="23">
        <f>D84/(1+$E$12/100)</f>
        <v>799.15</v>
      </c>
      <c r="F84" s="34" t="s">
        <v>16</v>
      </c>
      <c r="G84" s="18"/>
      <c r="H84" s="24">
        <f>ROUND(E84*G84,2)</f>
        <v>0</v>
      </c>
    </row>
    <row r="85" spans="1:8" s="1" customFormat="1" ht="104.1" customHeight="1" outlineLevel="2" x14ac:dyDescent="0.2">
      <c r="A85" s="20"/>
      <c r="B85" s="21">
        <v>19691</v>
      </c>
      <c r="C85" s="22" t="s">
        <v>88</v>
      </c>
      <c r="D85" s="23">
        <v>799.15</v>
      </c>
      <c r="E85" s="23">
        <f>D85/(1+$E$12/100)</f>
        <v>799.15</v>
      </c>
      <c r="F85" s="34" t="s">
        <v>16</v>
      </c>
      <c r="G85" s="18"/>
      <c r="H85" s="24">
        <f>ROUND(E85*G85,2)</f>
        <v>0</v>
      </c>
    </row>
    <row r="86" spans="1:8" s="1" customFormat="1" ht="104.1" customHeight="1" outlineLevel="2" x14ac:dyDescent="0.2">
      <c r="A86" s="20"/>
      <c r="B86" s="21">
        <v>19692</v>
      </c>
      <c r="C86" s="22" t="s">
        <v>89</v>
      </c>
      <c r="D86" s="23">
        <v>831.5</v>
      </c>
      <c r="E86" s="23">
        <f>D86/(1+$E$12/100)</f>
        <v>831.5</v>
      </c>
      <c r="F86" s="34" t="s">
        <v>16</v>
      </c>
      <c r="G86" s="18"/>
      <c r="H86" s="24">
        <f>ROUND(E86*G86,2)</f>
        <v>0</v>
      </c>
    </row>
    <row r="87" spans="1:8" s="1" customFormat="1" ht="104.1" customHeight="1" outlineLevel="2" x14ac:dyDescent="0.2">
      <c r="A87" s="20"/>
      <c r="B87" s="21">
        <v>19693</v>
      </c>
      <c r="C87" s="22" t="s">
        <v>90</v>
      </c>
      <c r="D87" s="23">
        <v>678.77</v>
      </c>
      <c r="E87" s="23">
        <f>D87/(1+$E$12/100)</f>
        <v>678.77</v>
      </c>
      <c r="F87" s="34" t="s">
        <v>16</v>
      </c>
      <c r="G87" s="18"/>
      <c r="H87" s="24">
        <f>ROUND(E87*G87,2)</f>
        <v>0</v>
      </c>
    </row>
    <row r="88" spans="1:8" s="1" customFormat="1" ht="104.1" customHeight="1" outlineLevel="2" x14ac:dyDescent="0.2">
      <c r="A88" s="20"/>
      <c r="B88" s="21">
        <v>19694</v>
      </c>
      <c r="C88" s="22" t="s">
        <v>91</v>
      </c>
      <c r="D88" s="23">
        <v>677.65</v>
      </c>
      <c r="E88" s="23">
        <f>D88/(1+$E$12/100)</f>
        <v>677.65</v>
      </c>
      <c r="F88" s="34" t="s">
        <v>16</v>
      </c>
      <c r="G88" s="18"/>
      <c r="H88" s="24">
        <f>ROUND(E88*G88,2)</f>
        <v>0</v>
      </c>
    </row>
    <row r="89" spans="1:8" s="1" customFormat="1" ht="104.1" customHeight="1" outlineLevel="2" x14ac:dyDescent="0.2">
      <c r="A89" s="20"/>
      <c r="B89" s="21">
        <v>19695</v>
      </c>
      <c r="C89" s="22" t="s">
        <v>92</v>
      </c>
      <c r="D89" s="23">
        <v>688.27</v>
      </c>
      <c r="E89" s="23">
        <f>D89/(1+$E$12/100)</f>
        <v>688.27</v>
      </c>
      <c r="F89" s="34" t="s">
        <v>16</v>
      </c>
      <c r="G89" s="18"/>
      <c r="H89" s="24">
        <f>ROUND(E89*G89,2)</f>
        <v>0</v>
      </c>
    </row>
    <row r="90" spans="1:8" s="1" customFormat="1" ht="33" customHeight="1" outlineLevel="2" x14ac:dyDescent="0.25">
      <c r="C90" s="25" t="s">
        <v>93</v>
      </c>
    </row>
    <row r="91" spans="1:8" ht="30.95" customHeight="1" outlineLevel="2" x14ac:dyDescent="0.2">
      <c r="C91" s="26" t="s">
        <v>94</v>
      </c>
      <c r="D91" s="31" t="s">
        <v>95</v>
      </c>
      <c r="E91" s="31"/>
    </row>
    <row r="92" spans="1:8" ht="15.95" customHeight="1" outlineLevel="2" x14ac:dyDescent="0.2">
      <c r="C92" s="27" t="s">
        <v>96</v>
      </c>
      <c r="D92" s="32" t="s">
        <v>97</v>
      </c>
      <c r="E92" s="32"/>
    </row>
    <row r="93" spans="1:8" ht="15.95" customHeight="1" outlineLevel="2" x14ac:dyDescent="0.2">
      <c r="C93" s="27" t="s">
        <v>98</v>
      </c>
      <c r="D93" s="33" t="s">
        <v>97</v>
      </c>
      <c r="E93" s="33"/>
    </row>
  </sheetData>
  <autoFilter ref="B14:I78"/>
  <mergeCells count="10">
    <mergeCell ref="B7:C7"/>
    <mergeCell ref="A11:C11"/>
    <mergeCell ref="D91:E91"/>
    <mergeCell ref="D92:E92"/>
    <mergeCell ref="D93:E93"/>
    <mergeCell ref="A2:H2"/>
    <mergeCell ref="B3:C3"/>
    <mergeCell ref="B4:C4"/>
    <mergeCell ref="B5:C5"/>
    <mergeCell ref="B6:C6"/>
  </mergeCells>
  <hyperlinks>
    <hyperlink ref="F19" r:id="rId1" tooltip="Фото" display="https://catalog.hozkom.ru/image/400x400/122209.jpg"/>
    <hyperlink ref="F20" r:id="rId2" tooltip="Фото" display="https://catalog.hozkom.ru/image/400x400/122208.jpg"/>
    <hyperlink ref="F21" r:id="rId3" tooltip="Фото" display="https://catalog.hozkom.ru/image/400x400/122210.jpg"/>
    <hyperlink ref="F23" r:id="rId4" tooltip="Фото" display="https://catalog.hozkom.ru/image/400x400/120086.jpg"/>
    <hyperlink ref="F24" r:id="rId5" tooltip="Фото" display="https://catalog.hozkom.ru/image/400x400/120088.jpg"/>
    <hyperlink ref="F25" r:id="rId6" tooltip="Фото" display="https://catalog.hozkom.ru/image/400x400/120090.jpg"/>
    <hyperlink ref="F26" r:id="rId7" tooltip="Фото" display="https://catalog.hozkom.ru/image/400x400/121168.jpg"/>
    <hyperlink ref="F27" r:id="rId8" tooltip="Фото" display="https://catalog.hozkom.ru/image/400x400/118600.jpg"/>
    <hyperlink ref="F28" r:id="rId9" tooltip="Фото" display="https://catalog.hozkom.ru/image/400x400/118601.jpg"/>
    <hyperlink ref="F29" r:id="rId10" tooltip="Фото" display="https://catalog.hozkom.ru/image/400x400/118602.jpg"/>
    <hyperlink ref="F30" r:id="rId11" tooltip="Фото" display="https://catalog.hozkom.ru/image/400x400/118603.jpg"/>
    <hyperlink ref="F31" r:id="rId12" tooltip="Фото" display="https://catalog.hozkom.ru/image/400x400/118587.jpg"/>
    <hyperlink ref="F32" r:id="rId13" tooltip="Фото" display="https://catalog.hozkom.ru/image/400x400/118582.jpg"/>
    <hyperlink ref="F34" r:id="rId14" tooltip="Фото" display="https://catalog.hozkom.ru/image/400x400/118604.jpg"/>
    <hyperlink ref="F35" r:id="rId15" tooltip="Фото" display="https://catalog.hozkom.ru/image/400x400/118605.jpg"/>
    <hyperlink ref="F36" r:id="rId16" tooltip="Фото" display="https://catalog.hozkom.ru/image/400x400/118606.jpg"/>
    <hyperlink ref="F39" r:id="rId17" tooltip="Фото" display="https://catalog.hozkom.ru/image/400x400/72860.jpg"/>
    <hyperlink ref="F40" r:id="rId18" tooltip="Фото" display="https://catalog.hozkom.ru/image/400x400/72534.jpg"/>
    <hyperlink ref="F41" r:id="rId19" tooltip="Фото" display="https://catalog.hozkom.ru/image/400x400/72861.jpg"/>
    <hyperlink ref="F42" r:id="rId20" tooltip="Фото" display="https://catalog.hozkom.ru/image/400x400/92421.jpg"/>
    <hyperlink ref="F43" r:id="rId21" tooltip="Фото" display="https://catalog.hozkom.ru/image/400x400/92422.jpg"/>
    <hyperlink ref="F44" r:id="rId22" tooltip="Фото" display="https://catalog.hozkom.ru/image/400x400/92423.jpg"/>
    <hyperlink ref="F45" r:id="rId23" tooltip="Фото" display="https://catalog.hozkom.ru/image/400x400/92419.jpg"/>
    <hyperlink ref="F46" r:id="rId24" tooltip="Фото" display="https://catalog.hozkom.ru/image/400x400/92420.jpg"/>
    <hyperlink ref="F48" r:id="rId25" tooltip="Фото" display="https://catalog.hozkom.ru/image/400x400/116773.jpg"/>
    <hyperlink ref="F49" r:id="rId26" tooltip="Фото" display="https://catalog.hozkom.ru/image/400x400/116780.jpg"/>
    <hyperlink ref="F50" r:id="rId27" tooltip="Фото" display="https://catalog.hozkom.ru/image/400x400/116782.jpg"/>
    <hyperlink ref="F51" r:id="rId28" tooltip="Фото" display="https://catalog.hozkom.ru/image/400x400/116784.jpg"/>
    <hyperlink ref="F52" r:id="rId29" tooltip="Фото" display="https://catalog.hozkom.ru/image/400x400/116786.jpg"/>
    <hyperlink ref="F53" r:id="rId30" tooltip="Фото" display="https://catalog.hozkom.ru/image/400x400/116793.jpg"/>
    <hyperlink ref="F54" r:id="rId31" tooltip="Фото" display="https://catalog.hozkom.ru/image/400x400/116808.jpg"/>
    <hyperlink ref="F55" r:id="rId32" tooltip="Фото" display="https://catalog.hozkom.ru/image/400x400/116809.jpg"/>
    <hyperlink ref="F56" r:id="rId33" tooltip="Фото" display="https://catalog.hozkom.ru/image/400x400/116813.jpg"/>
    <hyperlink ref="F57" r:id="rId34" tooltip="Фото" display="https://catalog.hozkom.ru/image/400x400/116814.jpg"/>
    <hyperlink ref="F58" r:id="rId35" tooltip="Фото" display="https://catalog.hozkom.ru/image/400x400/116834.jpg"/>
    <hyperlink ref="F61" r:id="rId36" tooltip="Фото" display="https://catalog.hozkom.ru/image/400x400/121720.jpg"/>
    <hyperlink ref="F63" r:id="rId37" tooltip="Фото" display="https://catalog.hozkom.ru/image/400x400/17486.jpg"/>
    <hyperlink ref="F64" r:id="rId38" tooltip="Фото" display="https://catalog.hozkom.ru/image/400x400/122217.jpg"/>
    <hyperlink ref="F65" r:id="rId39" tooltip="Фото" display="https://catalog.hozkom.ru/image/400x400/122218.jpg"/>
    <hyperlink ref="F66" r:id="rId40" tooltip="Фото" display="https://catalog.hozkom.ru/image/400x400/122219.jpg"/>
    <hyperlink ref="F67" r:id="rId41" tooltip="Фото" display="https://catalog.hozkom.ru/image/400x400/17332.jpg"/>
    <hyperlink ref="F68" r:id="rId42" tooltip="Фото" display="https://catalog.hozkom.ru/image/400x400/17333.jpg"/>
    <hyperlink ref="F69" r:id="rId43" tooltip="Фото" display="https://catalog.hozkom.ru/image/400x400/17337.jpg"/>
    <hyperlink ref="F70" r:id="rId44" tooltip="Фото" display="https://catalog.hozkom.ru/image/400x400/52066.jpg"/>
    <hyperlink ref="F71" r:id="rId45" tooltip="Фото" display="https://catalog.hozkom.ru/image/400x400/17339.jpg"/>
    <hyperlink ref="F72" r:id="rId46" tooltip="Фото" display="https://catalog.hozkom.ru/image/400x400/17568.jpg"/>
    <hyperlink ref="F73" r:id="rId47" tooltip="Фото" display="https://catalog.hozkom.ru/image/400x400/17578.jpg"/>
    <hyperlink ref="F74" r:id="rId48" tooltip="Фото" display="https://catalog.hozkom.ru/image/400x400/17579.jpg"/>
    <hyperlink ref="F75" r:id="rId49" tooltip="Фото" display="https://catalog.hozkom.ru/image/400x400/17581.jpg"/>
    <hyperlink ref="F76" r:id="rId50" tooltip="Фото" display="https://catalog.hozkom.ru/image/400x400/122211.jpg"/>
    <hyperlink ref="F77" r:id="rId51" tooltip="Фото" display="https://catalog.hozkom.ru/image/400x400/122212.jpg"/>
    <hyperlink ref="F78" r:id="rId52" tooltip="Фото" display="https://catalog.hozkom.ru/image/400x400/122213.jpg"/>
    <hyperlink ref="F79" r:id="rId53" tooltip="Фото" display="https://catalog.hozkom.ru/image/400x400/122214.jpg"/>
    <hyperlink ref="F80" r:id="rId54" tooltip="Фото" display="https://catalog.hozkom.ru/image/400x400/122215.jpg"/>
    <hyperlink ref="F81" r:id="rId55" tooltip="Фото" display="https://catalog.hozkom.ru/image/400x400/122216.jpg"/>
    <hyperlink ref="F84" r:id="rId56" tooltip="Фото" display="https://catalog.hozkom.ru/image/400x400/19690.jpg"/>
    <hyperlink ref="F85" r:id="rId57" tooltip="Фото" display="https://catalog.hozkom.ru/image/400x400/19691.jpg"/>
    <hyperlink ref="F86" r:id="rId58" tooltip="Фото" display="https://catalog.hozkom.ru/image/400x400/19692.jpg"/>
    <hyperlink ref="F87" r:id="rId59" tooltip="Фото" display="https://catalog.hozkom.ru/image/400x400/19693.jpg"/>
    <hyperlink ref="F88" r:id="rId60" tooltip="Фото" display="https://catalog.hozkom.ru/image/400x400/19694.jpg"/>
    <hyperlink ref="F89" r:id="rId61" tooltip="Фото" display="https://catalog.hozkom.ru/image/400x400/19695.jpg"/>
  </hyperlinks>
  <pageMargins left="0.75" right="1" top="0.75" bottom="1" header="0.5" footer="0.5"/>
  <drawing r:id="rId6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Терехова Татьяна Сергеевна</cp:lastModifiedBy>
  <dcterms:modified xsi:type="dcterms:W3CDTF">2026-04-13T02:40:41Z</dcterms:modified>
</cp:coreProperties>
</file>