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Прайс" sheetId="1" r:id="rId1"/>
    <sheet name="Инструкция" sheetId="2" r:id="rId2"/>
    <sheet name="Доставка" sheetId="3" r:id="rId3"/>
  </sheets>
  <definedNames>
    <definedName name="_xlnm._FilterDatabase" localSheetId="0" hidden="1">Прайс!$B$14:$H$54</definedName>
  </definedNames>
  <calcPr calcId="145621" refMode="R1C1"/>
</workbook>
</file>

<file path=xl/calcChain.xml><?xml version="1.0" encoding="utf-8"?>
<calcChain xmlns="http://schemas.openxmlformats.org/spreadsheetml/2006/main">
  <c r="E54" i="1" l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 s="1"/>
  <c r="E45" i="1"/>
  <c r="H45" i="1"/>
  <c r="E44" i="1"/>
  <c r="H44" i="1"/>
  <c r="E43" i="1"/>
  <c r="H43" i="1"/>
  <c r="E42" i="1"/>
  <c r="H42" i="1"/>
  <c r="E41" i="1"/>
  <c r="H41" i="1"/>
  <c r="E40" i="1"/>
  <c r="H40" i="1"/>
  <c r="E39" i="1"/>
  <c r="H39" i="1"/>
  <c r="E38" i="1"/>
  <c r="H38" i="1"/>
  <c r="E37" i="1"/>
  <c r="H37" i="1"/>
  <c r="E36" i="1"/>
  <c r="H36" i="1"/>
  <c r="E35" i="1"/>
  <c r="H35" i="1" s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 s="1"/>
  <c r="E22" i="1"/>
  <c r="H22" i="1"/>
  <c r="E21" i="1"/>
  <c r="H21" i="1"/>
  <c r="E20" i="1"/>
  <c r="H20" i="1" s="1"/>
  <c r="E19" i="1"/>
  <c r="H19" i="1"/>
  <c r="E18" i="1"/>
  <c r="H18" i="1"/>
  <c r="E17" i="1"/>
  <c r="H17" i="1"/>
  <c r="H12" i="1" l="1"/>
</calcChain>
</file>

<file path=xl/sharedStrings.xml><?xml version="1.0" encoding="utf-8"?>
<sst xmlns="http://schemas.openxmlformats.org/spreadsheetml/2006/main" count="113" uniqueCount="73">
  <si>
    <t>ХОЗКОМПЛЕКТ 
660048, Красноярский край, г. Красноярск, Караульная 5Г
т/ф (391)2-55-11-58 многоканальный)
E-mail:hozkom@mail.ru</t>
  </si>
  <si>
    <t>Менеджер Котов Константин  доб. 144              hozkom0@mail.ru</t>
  </si>
  <si>
    <t>НОВИНКИ</t>
  </si>
  <si>
    <t>Менеджер Потехина Елена  доб. 122                  hoz102@inbox.ru</t>
  </si>
  <si>
    <t>Менеджер Соловьева Ольга   доб. 110             soloveva-os@hozkom.ru</t>
  </si>
  <si>
    <t>Менеджер Старкова Ольга доб. 104                  starkova-od@hozkom.ru</t>
  </si>
  <si>
    <t>Менеджер Котов Роман  доб. 107                      kotov-rn@hozkom.ru</t>
  </si>
  <si>
    <t>Прайс- лист от 13.04.2026 0:00:00</t>
  </si>
  <si>
    <t>Скидка</t>
  </si>
  <si>
    <t>%</t>
  </si>
  <si>
    <t>Итого сумма</t>
  </si>
  <si>
    <t>Фотография</t>
  </si>
  <si>
    <t>Код</t>
  </si>
  <si>
    <t>Наименование товаров</t>
  </si>
  <si>
    <t>Цена</t>
  </si>
  <si>
    <t>Цена со скидкой</t>
  </si>
  <si>
    <t>Фото</t>
  </si>
  <si>
    <t>Заказ кол-во</t>
  </si>
  <si>
    <t>Заказ сумма</t>
  </si>
  <si>
    <t>Товары для сада и огорода</t>
  </si>
  <si>
    <t>Товары для рассады</t>
  </si>
  <si>
    <t>Горшок для рассады 1л (черный) /100/ (шт.)</t>
  </si>
  <si>
    <t>Кассета - вставка 4 ячеек (шт.)</t>
  </si>
  <si>
    <t>Кассета - вставка 6 ячеек для парника (шт.)</t>
  </si>
  <si>
    <t>Горшок для рассады 11*11*11см 0,85л (шт.)</t>
  </si>
  <si>
    <t>Горшок для рассады мягкий квадр. 7*7*8 см 0,25л/100/ (шт.)</t>
  </si>
  <si>
    <t>Горшок для рассады мягкий квадр.  8*8*8 см 0,3л/100/ (шт.)</t>
  </si>
  <si>
    <t>Горшок для рассады мягкий круг. 0,27л d9 h6,8 (100) (шт.)</t>
  </si>
  <si>
    <t>Горшок торфяной 110*100мм, круглый /150/ (шт.)</t>
  </si>
  <si>
    <t>Горшок торфяной 80*80мм, круглый /220/ (шт.)</t>
  </si>
  <si>
    <t>Кассета для рассады 28 ячеек (шт.)</t>
  </si>
  <si>
    <t>Кассета для рассады 6 ячеек для рассады 190*180 (шт.)</t>
  </si>
  <si>
    <t>Поддон для миникассеты и вставки (шт.)</t>
  </si>
  <si>
    <t>Минипарник с торфяными таблетками 42 мм, 18 шт./42/ (шт.)</t>
  </si>
  <si>
    <t>Кассета для рассады 40 ячеек (шт.)</t>
  </si>
  <si>
    <t>Кассета для рассады 48 ячеек (шт.)</t>
  </si>
  <si>
    <t>Набор для рассады Уфа 10горш. 410*170*90  М1010 /11/ (шт.)</t>
  </si>
  <si>
    <t>Рассадник  0,5 л (10 стаканчиков+поддон) /10/ (шт.)</t>
  </si>
  <si>
    <t>Рукав под рассаду п/э Ангарск, 150мк.110см*50м, черный /5/ (шт.)</t>
  </si>
  <si>
    <t>Рассадник  0,7л (10 стаканчиков+поддон) /10/ (шт.)</t>
  </si>
  <si>
    <t>Рассадник  0,9л (10 стаканчиков+поддон) /10/ (шт.)</t>
  </si>
  <si>
    <t>Рассадник /А/ №1 0,3 л (12 стаканчиков+поддон) /8/ (шт.)</t>
  </si>
  <si>
    <t>Рассадник /А/ №2 0,5 л (8 стаканчиков+поддон) /8/ (шт.)</t>
  </si>
  <si>
    <t>Рассадник 0,5 л (10 гнезд ) +поддон АП-346 /20/ (шт.)</t>
  </si>
  <si>
    <t>Рассадник 0,5 л (10 стаканчиков с вкладышем) АП-590 /30/ (шт.)</t>
  </si>
  <si>
    <t>Рассадник 0,6 л (12 гнезд ) АП-117 /8/ (шт.)</t>
  </si>
  <si>
    <t>Рассадник 0,6 л (4 гнезда ) АП-116 /12/ (шт.)</t>
  </si>
  <si>
    <t>Рассадник 0,8 л (4 гнезда ) АП-118 /10/ (шт.)</t>
  </si>
  <si>
    <t>Стакан /А/ под рассаду 0,3л /150/ (шт.)</t>
  </si>
  <si>
    <t>Стакан /А/ под рассаду 0,7л /150/ (шт.)</t>
  </si>
  <si>
    <t>Стакан /А/ под рассаду 0,8л /150/ (шт.)</t>
  </si>
  <si>
    <t>Таблетка JIFFY-7 торфянная, 24мм /2000/ (шт.)</t>
  </si>
  <si>
    <t>Таблетка JIFFY-7 торфянная, 33мм /2000/ (шт.)</t>
  </si>
  <si>
    <t>Таблетка JIFFY-7 торфянная, 39мм /1000/ (шт.)</t>
  </si>
  <si>
    <t>Таблетка JIFFY-7 торфянная, 42мм /1000/ (шт.)</t>
  </si>
  <si>
    <t>Ящик для выращивания лука, корич М6716 /20/ (шт.)</t>
  </si>
  <si>
    <t>Ящик универсальный 230*420мм V-7л бел КП /10/ (шт.)</t>
  </si>
  <si>
    <t>Ящик универсальный 230*420мм V-7л кр кор КП /10/ (шт.)</t>
  </si>
  <si>
    <t>Режим работы</t>
  </si>
  <si>
    <t xml:space="preserve">                                               Понедельник                                                                                     Пятница</t>
  </si>
  <si>
    <t xml:space="preserve"> с 9-00  до 17-30</t>
  </si>
  <si>
    <t>Суббота</t>
  </si>
  <si>
    <t>выходной</t>
  </si>
  <si>
    <t>Воскресенье</t>
  </si>
  <si>
    <t>Оформление заявки в прайс-листе.</t>
  </si>
  <si>
    <t>1. С помощью фильтра в прайс-листе выбрать интересующий вас товар. Для этого нажать на кнопку как показано на рисунке(выделено красным) ниже:</t>
  </si>
  <si>
    <t>2. Далее в поле "поиск" ввести название товара, например "Ведро" и нажать кнопку "ОК",
как показано на рисунке ниже, действия 2 и 3 (выделено красным)</t>
  </si>
  <si>
    <t>3. Далее в прайсе останутся все позиции товаров содержащие слово "ведро". Для заказа
в столбце "Заказ кол-во" (Зелёный фон) укажите необходимое кол-во товаров. Пример на рисунке ниже:</t>
  </si>
  <si>
    <t>Для поиска и заказа других товаров, выполните действия с первого шага.</t>
  </si>
  <si>
    <t>Для отмены фильтров, нажмите на кнопку, как показано на рисунке ниже:</t>
  </si>
  <si>
    <t>5. Далее сохраните файл и отправте на электронную почту менеджеру. Информация в 
шапке прайс листа.</t>
  </si>
  <si>
    <t>Инструкция как сделать заказ в прайс листе.</t>
  </si>
  <si>
    <t>Информация по доставке по направлениям.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</si>
</sst>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8"/>
      <name val="Arial"/>
    </font>
    <font>
      <sz val="8"/>
      <name val="Arial"/>
      <family val="2"/>
    </font>
    <font>
      <b/>
      <sz val="1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i/>
      <u/>
      <sz val="14"/>
      <color rgb="FF800000"/>
      <name val="Arial"/>
      <family val="2"/>
    </font>
    <font>
      <b/>
      <i/>
      <u/>
      <sz val="9"/>
      <color rgb="FF008000"/>
      <name val="Arial"/>
      <family val="2"/>
    </font>
    <font>
      <b/>
      <u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8"/>
      <name val="Arial"/>
    </font>
    <font>
      <b/>
      <sz val="16"/>
      <color rgb="FF000000"/>
      <name val="Times New Roman"/>
      <charset val="204"/>
    </font>
    <font>
      <sz val="12"/>
      <color rgb="FF000000"/>
      <name val="Times New Roman"/>
      <charset val="204"/>
    </font>
    <font>
      <u/>
      <sz val="8"/>
      <color theme="10"/>
      <name val="Arial"/>
    </font>
    <font>
      <u/>
      <sz val="12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9CB3"/>
        <bgColor auto="1"/>
      </patternFill>
    </fill>
    <fill>
      <patternFill patternType="solid">
        <fgColor rgb="FF54FCA8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wrapText="1"/>
    </xf>
    <xf numFmtId="0" fontId="15" fillId="0" borderId="0" xfId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5" fillId="3" borderId="1" xfId="1" applyFill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4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57150</xdr:rowOff>
    </xdr:from>
    <xdr:to>
      <xdr:col>0</xdr:col>
      <xdr:colOff>1771650</xdr:colOff>
      <xdr:row>16</xdr:row>
      <xdr:rowOff>1200150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17</xdr:row>
      <xdr:rowOff>57150</xdr:rowOff>
    </xdr:from>
    <xdr:to>
      <xdr:col>0</xdr:col>
      <xdr:colOff>1771650</xdr:colOff>
      <xdr:row>17</xdr:row>
      <xdr:rowOff>1200150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18</xdr:row>
      <xdr:rowOff>57150</xdr:rowOff>
    </xdr:from>
    <xdr:to>
      <xdr:col>0</xdr:col>
      <xdr:colOff>1771650</xdr:colOff>
      <xdr:row>18</xdr:row>
      <xdr:rowOff>1200150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19</xdr:row>
      <xdr:rowOff>57150</xdr:rowOff>
    </xdr:from>
    <xdr:to>
      <xdr:col>0</xdr:col>
      <xdr:colOff>1771650</xdr:colOff>
      <xdr:row>19</xdr:row>
      <xdr:rowOff>1200150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20</xdr:row>
      <xdr:rowOff>57150</xdr:rowOff>
    </xdr:from>
    <xdr:to>
      <xdr:col>0</xdr:col>
      <xdr:colOff>1771650</xdr:colOff>
      <xdr:row>20</xdr:row>
      <xdr:rowOff>1200150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21</xdr:row>
      <xdr:rowOff>57150</xdr:rowOff>
    </xdr:from>
    <xdr:to>
      <xdr:col>0</xdr:col>
      <xdr:colOff>1771650</xdr:colOff>
      <xdr:row>21</xdr:row>
      <xdr:rowOff>1200150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22</xdr:row>
      <xdr:rowOff>57150</xdr:rowOff>
    </xdr:from>
    <xdr:to>
      <xdr:col>0</xdr:col>
      <xdr:colOff>1771650</xdr:colOff>
      <xdr:row>22</xdr:row>
      <xdr:rowOff>1200150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23</xdr:row>
      <xdr:rowOff>57150</xdr:rowOff>
    </xdr:from>
    <xdr:to>
      <xdr:col>0</xdr:col>
      <xdr:colOff>1771650</xdr:colOff>
      <xdr:row>23</xdr:row>
      <xdr:rowOff>1200150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24</xdr:row>
      <xdr:rowOff>57150</xdr:rowOff>
    </xdr:from>
    <xdr:to>
      <xdr:col>0</xdr:col>
      <xdr:colOff>1771650</xdr:colOff>
      <xdr:row>24</xdr:row>
      <xdr:rowOff>1200150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25</xdr:row>
      <xdr:rowOff>57150</xdr:rowOff>
    </xdr:from>
    <xdr:to>
      <xdr:col>0</xdr:col>
      <xdr:colOff>1771650</xdr:colOff>
      <xdr:row>25</xdr:row>
      <xdr:rowOff>1200150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26</xdr:row>
      <xdr:rowOff>57150</xdr:rowOff>
    </xdr:from>
    <xdr:to>
      <xdr:col>0</xdr:col>
      <xdr:colOff>1771650</xdr:colOff>
      <xdr:row>26</xdr:row>
      <xdr:rowOff>1200150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27</xdr:row>
      <xdr:rowOff>57150</xdr:rowOff>
    </xdr:from>
    <xdr:to>
      <xdr:col>0</xdr:col>
      <xdr:colOff>1771650</xdr:colOff>
      <xdr:row>27</xdr:row>
      <xdr:rowOff>1200150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28</xdr:row>
      <xdr:rowOff>57150</xdr:rowOff>
    </xdr:from>
    <xdr:to>
      <xdr:col>0</xdr:col>
      <xdr:colOff>1771650</xdr:colOff>
      <xdr:row>28</xdr:row>
      <xdr:rowOff>1200150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29</xdr:row>
      <xdr:rowOff>57150</xdr:rowOff>
    </xdr:from>
    <xdr:to>
      <xdr:col>0</xdr:col>
      <xdr:colOff>1771650</xdr:colOff>
      <xdr:row>29</xdr:row>
      <xdr:rowOff>1200150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30</xdr:row>
      <xdr:rowOff>57150</xdr:rowOff>
    </xdr:from>
    <xdr:to>
      <xdr:col>0</xdr:col>
      <xdr:colOff>1771650</xdr:colOff>
      <xdr:row>30</xdr:row>
      <xdr:rowOff>1200150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31</xdr:row>
      <xdr:rowOff>57150</xdr:rowOff>
    </xdr:from>
    <xdr:to>
      <xdr:col>0</xdr:col>
      <xdr:colOff>1771650</xdr:colOff>
      <xdr:row>31</xdr:row>
      <xdr:rowOff>1200150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32</xdr:row>
      <xdr:rowOff>57150</xdr:rowOff>
    </xdr:from>
    <xdr:to>
      <xdr:col>0</xdr:col>
      <xdr:colOff>1771650</xdr:colOff>
      <xdr:row>32</xdr:row>
      <xdr:rowOff>1200150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33</xdr:row>
      <xdr:rowOff>57150</xdr:rowOff>
    </xdr:from>
    <xdr:to>
      <xdr:col>0</xdr:col>
      <xdr:colOff>1771650</xdr:colOff>
      <xdr:row>33</xdr:row>
      <xdr:rowOff>1200150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34</xdr:row>
      <xdr:rowOff>57150</xdr:rowOff>
    </xdr:from>
    <xdr:to>
      <xdr:col>0</xdr:col>
      <xdr:colOff>1771650</xdr:colOff>
      <xdr:row>34</xdr:row>
      <xdr:rowOff>1200150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35</xdr:row>
      <xdr:rowOff>57150</xdr:rowOff>
    </xdr:from>
    <xdr:to>
      <xdr:col>0</xdr:col>
      <xdr:colOff>1771650</xdr:colOff>
      <xdr:row>35</xdr:row>
      <xdr:rowOff>1200150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36</xdr:row>
      <xdr:rowOff>57150</xdr:rowOff>
    </xdr:from>
    <xdr:to>
      <xdr:col>0</xdr:col>
      <xdr:colOff>1771650</xdr:colOff>
      <xdr:row>36</xdr:row>
      <xdr:rowOff>1200150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37</xdr:row>
      <xdr:rowOff>57150</xdr:rowOff>
    </xdr:from>
    <xdr:to>
      <xdr:col>0</xdr:col>
      <xdr:colOff>1771650</xdr:colOff>
      <xdr:row>37</xdr:row>
      <xdr:rowOff>1200150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38</xdr:row>
      <xdr:rowOff>57150</xdr:rowOff>
    </xdr:from>
    <xdr:to>
      <xdr:col>0</xdr:col>
      <xdr:colOff>1771650</xdr:colOff>
      <xdr:row>38</xdr:row>
      <xdr:rowOff>1200150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39</xdr:row>
      <xdr:rowOff>57150</xdr:rowOff>
    </xdr:from>
    <xdr:to>
      <xdr:col>0</xdr:col>
      <xdr:colOff>1771650</xdr:colOff>
      <xdr:row>39</xdr:row>
      <xdr:rowOff>1200150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40</xdr:row>
      <xdr:rowOff>57150</xdr:rowOff>
    </xdr:from>
    <xdr:to>
      <xdr:col>0</xdr:col>
      <xdr:colOff>1771650</xdr:colOff>
      <xdr:row>40</xdr:row>
      <xdr:rowOff>1200150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41</xdr:row>
      <xdr:rowOff>57150</xdr:rowOff>
    </xdr:from>
    <xdr:to>
      <xdr:col>0</xdr:col>
      <xdr:colOff>1771650</xdr:colOff>
      <xdr:row>41</xdr:row>
      <xdr:rowOff>1200150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42</xdr:row>
      <xdr:rowOff>57150</xdr:rowOff>
    </xdr:from>
    <xdr:to>
      <xdr:col>0</xdr:col>
      <xdr:colOff>1771650</xdr:colOff>
      <xdr:row>42</xdr:row>
      <xdr:rowOff>1200150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43</xdr:row>
      <xdr:rowOff>57150</xdr:rowOff>
    </xdr:from>
    <xdr:to>
      <xdr:col>0</xdr:col>
      <xdr:colOff>1771650</xdr:colOff>
      <xdr:row>43</xdr:row>
      <xdr:rowOff>1200150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44</xdr:row>
      <xdr:rowOff>57150</xdr:rowOff>
    </xdr:from>
    <xdr:to>
      <xdr:col>0</xdr:col>
      <xdr:colOff>1771650</xdr:colOff>
      <xdr:row>44</xdr:row>
      <xdr:rowOff>1200150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45</xdr:row>
      <xdr:rowOff>57150</xdr:rowOff>
    </xdr:from>
    <xdr:to>
      <xdr:col>0</xdr:col>
      <xdr:colOff>1771650</xdr:colOff>
      <xdr:row>45</xdr:row>
      <xdr:rowOff>1200150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46</xdr:row>
      <xdr:rowOff>57150</xdr:rowOff>
    </xdr:from>
    <xdr:to>
      <xdr:col>0</xdr:col>
      <xdr:colOff>1771650</xdr:colOff>
      <xdr:row>46</xdr:row>
      <xdr:rowOff>1200150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47</xdr:row>
      <xdr:rowOff>57150</xdr:rowOff>
    </xdr:from>
    <xdr:to>
      <xdr:col>0</xdr:col>
      <xdr:colOff>1771650</xdr:colOff>
      <xdr:row>47</xdr:row>
      <xdr:rowOff>1200150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48</xdr:row>
      <xdr:rowOff>57150</xdr:rowOff>
    </xdr:from>
    <xdr:to>
      <xdr:col>0</xdr:col>
      <xdr:colOff>1771650</xdr:colOff>
      <xdr:row>48</xdr:row>
      <xdr:rowOff>1200150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49</xdr:row>
      <xdr:rowOff>57150</xdr:rowOff>
    </xdr:from>
    <xdr:to>
      <xdr:col>0</xdr:col>
      <xdr:colOff>1771650</xdr:colOff>
      <xdr:row>49</xdr:row>
      <xdr:rowOff>1200150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1771650</xdr:colOff>
      <xdr:row>50</xdr:row>
      <xdr:rowOff>1200150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51</xdr:row>
      <xdr:rowOff>57150</xdr:rowOff>
    </xdr:from>
    <xdr:to>
      <xdr:col>0</xdr:col>
      <xdr:colOff>1771650</xdr:colOff>
      <xdr:row>51</xdr:row>
      <xdr:rowOff>1200150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52</xdr:row>
      <xdr:rowOff>57150</xdr:rowOff>
    </xdr:from>
    <xdr:to>
      <xdr:col>0</xdr:col>
      <xdr:colOff>1771650</xdr:colOff>
      <xdr:row>52</xdr:row>
      <xdr:rowOff>1200150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0</xdr:col>
      <xdr:colOff>85725</xdr:colOff>
      <xdr:row>53</xdr:row>
      <xdr:rowOff>57150</xdr:rowOff>
    </xdr:from>
    <xdr:to>
      <xdr:col>0</xdr:col>
      <xdr:colOff>1771650</xdr:colOff>
      <xdr:row>53</xdr:row>
      <xdr:rowOff>1200150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123825</xdr:rowOff>
    </xdr:from>
    <xdr:to>
      <xdr:col>10</xdr:col>
      <xdr:colOff>457200</xdr:colOff>
      <xdr:row>27</xdr:row>
      <xdr:rowOff>180975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10</xdr:col>
      <xdr:colOff>457200</xdr:colOff>
      <xdr:row>55</xdr:row>
      <xdr:rowOff>123825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95250</xdr:colOff>
      <xdr:row>58</xdr:row>
      <xdr:rowOff>38100</xdr:rowOff>
    </xdr:from>
    <xdr:to>
      <xdr:col>10</xdr:col>
      <xdr:colOff>381000</xdr:colOff>
      <xdr:row>83</xdr:row>
      <xdr:rowOff>38100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85725</xdr:colOff>
      <xdr:row>87</xdr:row>
      <xdr:rowOff>114300</xdr:rowOff>
    </xdr:from>
    <xdr:to>
      <xdr:col>10</xdr:col>
      <xdr:colOff>428625</xdr:colOff>
      <xdr:row>111</xdr:row>
      <xdr:rowOff>190500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talog.hozkom.ru/image/400x400/79830.jpg" TargetMode="External"/><Relationship Id="rId13" Type="http://schemas.openxmlformats.org/officeDocument/2006/relationships/hyperlink" Target="https://catalog.hozkom.ru/image/400x400/91224.jpg" TargetMode="External"/><Relationship Id="rId18" Type="http://schemas.openxmlformats.org/officeDocument/2006/relationships/hyperlink" Target="https://catalog.hozkom.ru/image/400x400/27737.jpg" TargetMode="External"/><Relationship Id="rId26" Type="http://schemas.openxmlformats.org/officeDocument/2006/relationships/hyperlink" Target="https://catalog.hozkom.ru/image/400x400/59301.jpg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catalog.hozkom.ru/image/400x400/31060.jpg" TargetMode="External"/><Relationship Id="rId21" Type="http://schemas.openxmlformats.org/officeDocument/2006/relationships/hyperlink" Target="https://catalog.hozkom.ru/image/400x400/50086.jpg" TargetMode="External"/><Relationship Id="rId34" Type="http://schemas.openxmlformats.org/officeDocument/2006/relationships/hyperlink" Target="https://catalog.hozkom.ru/image/400x400/91778.jpg" TargetMode="External"/><Relationship Id="rId7" Type="http://schemas.openxmlformats.org/officeDocument/2006/relationships/hyperlink" Target="https://catalog.hozkom.ru/image/400x400/116490.jpg" TargetMode="External"/><Relationship Id="rId12" Type="http://schemas.openxmlformats.org/officeDocument/2006/relationships/hyperlink" Target="https://catalog.hozkom.ru/image/400x400/33607.jpg" TargetMode="External"/><Relationship Id="rId17" Type="http://schemas.openxmlformats.org/officeDocument/2006/relationships/hyperlink" Target="https://catalog.hozkom.ru/image/400x400/79727.jpg" TargetMode="External"/><Relationship Id="rId25" Type="http://schemas.openxmlformats.org/officeDocument/2006/relationships/hyperlink" Target="https://catalog.hozkom.ru/image/400x400/4020.jpg" TargetMode="External"/><Relationship Id="rId33" Type="http://schemas.openxmlformats.org/officeDocument/2006/relationships/hyperlink" Target="https://catalog.hozkom.ru/image/400x400/79835.jpg" TargetMode="External"/><Relationship Id="rId38" Type="http://schemas.openxmlformats.org/officeDocument/2006/relationships/hyperlink" Target="https://catalog.hozkom.ru/image/400x400/26803.jpg" TargetMode="External"/><Relationship Id="rId2" Type="http://schemas.openxmlformats.org/officeDocument/2006/relationships/hyperlink" Target="https://catalog.hozkom.ru/image/400x400/31059.jpg" TargetMode="External"/><Relationship Id="rId16" Type="http://schemas.openxmlformats.org/officeDocument/2006/relationships/hyperlink" Target="https://catalog.hozkom.ru/image/400x400/50063.jpg" TargetMode="External"/><Relationship Id="rId20" Type="http://schemas.openxmlformats.org/officeDocument/2006/relationships/hyperlink" Target="https://catalog.hozkom.ru/image/400x400/79729.jpg" TargetMode="External"/><Relationship Id="rId29" Type="http://schemas.openxmlformats.org/officeDocument/2006/relationships/hyperlink" Target="https://catalog.hozkom.ru/image/400x400/91789.jpg" TargetMode="External"/><Relationship Id="rId1" Type="http://schemas.openxmlformats.org/officeDocument/2006/relationships/hyperlink" Target="https://catalog.hozkom.ru/image/400x400/31058.jpg" TargetMode="External"/><Relationship Id="rId6" Type="http://schemas.openxmlformats.org/officeDocument/2006/relationships/hyperlink" Target="https://catalog.hozkom.ru/image/400x400/116488.jpg" TargetMode="External"/><Relationship Id="rId11" Type="http://schemas.openxmlformats.org/officeDocument/2006/relationships/hyperlink" Target="https://catalog.hozkom.ru/image/400x400/31062.jpg" TargetMode="External"/><Relationship Id="rId24" Type="http://schemas.openxmlformats.org/officeDocument/2006/relationships/hyperlink" Target="https://catalog.hozkom.ru/image/400x400/69434.jpg" TargetMode="External"/><Relationship Id="rId32" Type="http://schemas.openxmlformats.org/officeDocument/2006/relationships/hyperlink" Target="https://catalog.hozkom.ru/image/400x400/91777.jpg" TargetMode="External"/><Relationship Id="rId37" Type="http://schemas.openxmlformats.org/officeDocument/2006/relationships/hyperlink" Target="https://catalog.hozkom.ru/image/400x400/26802.jpg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catalog.hozkom.ru/image/400x400/116487.jpg" TargetMode="External"/><Relationship Id="rId15" Type="http://schemas.openxmlformats.org/officeDocument/2006/relationships/hyperlink" Target="https://catalog.hozkom.ru/image/400x400/116497.jpg" TargetMode="External"/><Relationship Id="rId23" Type="http://schemas.openxmlformats.org/officeDocument/2006/relationships/hyperlink" Target="https://catalog.hozkom.ru/image/400x400/121159.jpg" TargetMode="External"/><Relationship Id="rId28" Type="http://schemas.openxmlformats.org/officeDocument/2006/relationships/hyperlink" Target="https://catalog.hozkom.ru/image/400x400/59302.jpg" TargetMode="External"/><Relationship Id="rId36" Type="http://schemas.openxmlformats.org/officeDocument/2006/relationships/hyperlink" Target="https://catalog.hozkom.ru/image/400x400/16537.jpg" TargetMode="External"/><Relationship Id="rId10" Type="http://schemas.openxmlformats.org/officeDocument/2006/relationships/hyperlink" Target="https://catalog.hozkom.ru/image/400x400/31061.jpg" TargetMode="External"/><Relationship Id="rId19" Type="http://schemas.openxmlformats.org/officeDocument/2006/relationships/hyperlink" Target="https://catalog.hozkom.ru/image/400x400/79728.jpg" TargetMode="External"/><Relationship Id="rId31" Type="http://schemas.openxmlformats.org/officeDocument/2006/relationships/hyperlink" Target="https://catalog.hozkom.ru/image/400x400/43656.jpg" TargetMode="External"/><Relationship Id="rId4" Type="http://schemas.openxmlformats.org/officeDocument/2006/relationships/hyperlink" Target="https://catalog.hozkom.ru/image/400x400/54950.jpg" TargetMode="External"/><Relationship Id="rId9" Type="http://schemas.openxmlformats.org/officeDocument/2006/relationships/hyperlink" Target="https://catalog.hozkom.ru/image/400x400/79831.jpg" TargetMode="External"/><Relationship Id="rId14" Type="http://schemas.openxmlformats.org/officeDocument/2006/relationships/hyperlink" Target="https://catalog.hozkom.ru/image/400x400/116496.jpg" TargetMode="External"/><Relationship Id="rId22" Type="http://schemas.openxmlformats.org/officeDocument/2006/relationships/hyperlink" Target="https://catalog.hozkom.ru/image/400x400/79759.jpg" TargetMode="External"/><Relationship Id="rId27" Type="http://schemas.openxmlformats.org/officeDocument/2006/relationships/hyperlink" Target="https://catalog.hozkom.ru/image/400x400/59300.jpg" TargetMode="External"/><Relationship Id="rId30" Type="http://schemas.openxmlformats.org/officeDocument/2006/relationships/hyperlink" Target="https://catalog.hozkom.ru/image/400x400/79762.jpg" TargetMode="External"/><Relationship Id="rId35" Type="http://schemas.openxmlformats.org/officeDocument/2006/relationships/hyperlink" Target="https://catalog.hozkom.ru/image/400x400/79837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8"/>
  <sheetViews>
    <sheetView tabSelected="1" workbookViewId="0"/>
  </sheetViews>
  <sheetFormatPr defaultColWidth="10.5" defaultRowHeight="11.45" customHeight="1" outlineLevelRow="2" x14ac:dyDescent="0.2"/>
  <cols>
    <col min="1" max="1" width="35.5" style="1" customWidth="1"/>
    <col min="2" max="2" width="14.5" style="1" customWidth="1"/>
    <col min="3" max="3" width="83.33203125" style="2" customWidth="1"/>
    <col min="4" max="4" width="12.5" style="1" customWidth="1"/>
    <col min="5" max="5" width="14.33203125" style="1" customWidth="1"/>
    <col min="6" max="6" width="16" style="1" hidden="1" customWidth="1"/>
    <col min="7" max="7" width="18" style="1" customWidth="1"/>
    <col min="8" max="8" width="16.1640625" style="1" customWidth="1"/>
  </cols>
  <sheetData>
    <row r="1" spans="1:8" s="1" customFormat="1" ht="36" customHeight="1" x14ac:dyDescent="0.2">
      <c r="A1" s="33" t="s">
        <v>71</v>
      </c>
      <c r="B1" s="32"/>
      <c r="C1" s="32"/>
      <c r="D1" s="33" t="s">
        <v>72</v>
      </c>
      <c r="E1" s="32"/>
      <c r="F1" s="32"/>
      <c r="G1" s="32"/>
      <c r="H1" s="32"/>
    </row>
    <row r="2" spans="1:8" s="1" customFormat="1" ht="129" customHeight="1" x14ac:dyDescent="0.2">
      <c r="A2" s="24" t="s">
        <v>0</v>
      </c>
      <c r="B2" s="24"/>
      <c r="C2" s="24"/>
      <c r="D2" s="24"/>
      <c r="E2" s="24"/>
      <c r="F2" s="24"/>
      <c r="G2" s="24"/>
      <c r="H2" s="24"/>
    </row>
    <row r="3" spans="1:8" ht="15.95" customHeight="1" x14ac:dyDescent="0.25">
      <c r="B3" s="25" t="s">
        <v>1</v>
      </c>
      <c r="C3" s="25"/>
      <c r="D3" s="4"/>
      <c r="E3" s="5" t="s">
        <v>2</v>
      </c>
    </row>
    <row r="4" spans="1:8" ht="15.95" customHeight="1" x14ac:dyDescent="0.25">
      <c r="B4" s="25" t="s">
        <v>3</v>
      </c>
      <c r="C4" s="25"/>
    </row>
    <row r="5" spans="1:8" ht="15.95" customHeight="1" x14ac:dyDescent="0.25">
      <c r="B5" s="25" t="s">
        <v>4</v>
      </c>
      <c r="C5" s="25"/>
    </row>
    <row r="6" spans="1:8" ht="15.95" customHeight="1" x14ac:dyDescent="0.25">
      <c r="B6" s="25" t="s">
        <v>5</v>
      </c>
      <c r="C6" s="25"/>
    </row>
    <row r="7" spans="1:8" ht="15.95" customHeight="1" x14ac:dyDescent="0.25">
      <c r="B7" s="25" t="s">
        <v>6</v>
      </c>
      <c r="C7" s="25"/>
    </row>
    <row r="8" spans="1:8" ht="18.95" customHeight="1" x14ac:dyDescent="0.2"/>
    <row r="9" spans="1:8" s="1" customFormat="1" ht="30" customHeight="1" x14ac:dyDescent="0.2"/>
    <row r="10" spans="1:8" s="1" customFormat="1" ht="30" customHeight="1" x14ac:dyDescent="0.2"/>
    <row r="11" spans="1:8" ht="24.95" customHeight="1" x14ac:dyDescent="0.2">
      <c r="A11" s="26" t="s">
        <v>7</v>
      </c>
      <c r="B11" s="26"/>
      <c r="C11" s="26"/>
    </row>
    <row r="12" spans="1:8" ht="24.95" customHeight="1" x14ac:dyDescent="0.25">
      <c r="D12" s="3" t="s">
        <v>8</v>
      </c>
      <c r="E12" s="6"/>
      <c r="F12" s="3" t="s">
        <v>9</v>
      </c>
      <c r="G12" s="3" t="s">
        <v>10</v>
      </c>
      <c r="H12" s="1">
        <f>SUM(H15:H71)</f>
        <v>0</v>
      </c>
    </row>
    <row r="13" spans="1:8" ht="11.1" customHeight="1" x14ac:dyDescent="0.2"/>
    <row r="14" spans="1:8" s="1" customFormat="1" ht="48" customHeight="1" x14ac:dyDescent="0.2">
      <c r="A14" s="7" t="s">
        <v>11</v>
      </c>
      <c r="B14" s="7" t="s">
        <v>12</v>
      </c>
      <c r="C14" s="8" t="s">
        <v>13</v>
      </c>
      <c r="D14" s="8" t="s">
        <v>14</v>
      </c>
      <c r="E14" s="8" t="s">
        <v>15</v>
      </c>
      <c r="F14" s="9" t="s">
        <v>16</v>
      </c>
      <c r="G14" s="10" t="s">
        <v>17</v>
      </c>
      <c r="H14" s="8" t="s">
        <v>18</v>
      </c>
    </row>
    <row r="15" spans="1:8" s="1" customFormat="1" ht="20.100000000000001" customHeight="1" x14ac:dyDescent="0.2">
      <c r="C15" s="11" t="s">
        <v>19</v>
      </c>
    </row>
    <row r="16" spans="1:8" s="1" customFormat="1" ht="11.1" customHeight="1" outlineLevel="1" x14ac:dyDescent="0.2">
      <c r="C16" s="12" t="s">
        <v>20</v>
      </c>
    </row>
    <row r="17" spans="1:8" s="1" customFormat="1" ht="104.1" customHeight="1" outlineLevel="2" x14ac:dyDescent="0.2">
      <c r="A17" s="13"/>
      <c r="B17" s="14">
        <v>31058</v>
      </c>
      <c r="C17" s="15" t="s">
        <v>21</v>
      </c>
      <c r="D17" s="16">
        <v>14.96</v>
      </c>
      <c r="E17" s="16">
        <f>D17/(1+$E$12/100)</f>
        <v>14.96</v>
      </c>
      <c r="F17" s="34" t="s">
        <v>16</v>
      </c>
      <c r="G17" s="17"/>
      <c r="H17" s="18">
        <f>ROUND(E17*G17,2)</f>
        <v>0</v>
      </c>
    </row>
    <row r="18" spans="1:8" s="1" customFormat="1" ht="104.1" customHeight="1" outlineLevel="2" x14ac:dyDescent="0.2">
      <c r="A18" s="13"/>
      <c r="B18" s="14">
        <v>31059</v>
      </c>
      <c r="C18" s="15" t="s">
        <v>22</v>
      </c>
      <c r="D18" s="16">
        <v>9.49</v>
      </c>
      <c r="E18" s="16">
        <f>D18/(1+$E$12/100)</f>
        <v>9.49</v>
      </c>
      <c r="F18" s="34" t="s">
        <v>16</v>
      </c>
      <c r="G18" s="17"/>
      <c r="H18" s="18">
        <f>ROUND(E18*G18,2)</f>
        <v>0</v>
      </c>
    </row>
    <row r="19" spans="1:8" s="1" customFormat="1" ht="104.1" customHeight="1" outlineLevel="2" x14ac:dyDescent="0.2">
      <c r="A19" s="13"/>
      <c r="B19" s="14">
        <v>31060</v>
      </c>
      <c r="C19" s="15" t="s">
        <v>23</v>
      </c>
      <c r="D19" s="16">
        <v>9.39</v>
      </c>
      <c r="E19" s="16">
        <f>D19/(1+$E$12/100)</f>
        <v>9.39</v>
      </c>
      <c r="F19" s="34" t="s">
        <v>16</v>
      </c>
      <c r="G19" s="17"/>
      <c r="H19" s="18">
        <f>ROUND(E19*G19,2)</f>
        <v>0</v>
      </c>
    </row>
    <row r="20" spans="1:8" s="1" customFormat="1" ht="104.1" customHeight="1" outlineLevel="2" x14ac:dyDescent="0.2">
      <c r="A20" s="13"/>
      <c r="B20" s="14">
        <v>54950</v>
      </c>
      <c r="C20" s="15" t="s">
        <v>24</v>
      </c>
      <c r="D20" s="16">
        <v>22.3</v>
      </c>
      <c r="E20" s="16">
        <f>D20/(1+$E$12/100)</f>
        <v>22.3</v>
      </c>
      <c r="F20" s="34" t="s">
        <v>16</v>
      </c>
      <c r="G20" s="17"/>
      <c r="H20" s="18">
        <f>ROUND(E20*G20,2)</f>
        <v>0</v>
      </c>
    </row>
    <row r="21" spans="1:8" s="1" customFormat="1" ht="104.1" customHeight="1" outlineLevel="2" x14ac:dyDescent="0.2">
      <c r="A21" s="13"/>
      <c r="B21" s="14">
        <v>116487</v>
      </c>
      <c r="C21" s="15" t="s">
        <v>25</v>
      </c>
      <c r="D21" s="16">
        <v>4.4000000000000004</v>
      </c>
      <c r="E21" s="16">
        <f>D21/(1+$E$12/100)</f>
        <v>4.4000000000000004</v>
      </c>
      <c r="F21" s="34" t="s">
        <v>16</v>
      </c>
      <c r="G21" s="17"/>
      <c r="H21" s="18">
        <f>ROUND(E21*G21,2)</f>
        <v>0</v>
      </c>
    </row>
    <row r="22" spans="1:8" s="1" customFormat="1" ht="104.1" customHeight="1" outlineLevel="2" x14ac:dyDescent="0.2">
      <c r="A22" s="13"/>
      <c r="B22" s="14">
        <v>116488</v>
      </c>
      <c r="C22" s="15" t="s">
        <v>26</v>
      </c>
      <c r="D22" s="16">
        <v>7.35</v>
      </c>
      <c r="E22" s="16">
        <f>D22/(1+$E$12/100)</f>
        <v>7.35</v>
      </c>
      <c r="F22" s="34" t="s">
        <v>16</v>
      </c>
      <c r="G22" s="17"/>
      <c r="H22" s="18">
        <f>ROUND(E22*G22,2)</f>
        <v>0</v>
      </c>
    </row>
    <row r="23" spans="1:8" s="1" customFormat="1" ht="104.1" customHeight="1" outlineLevel="2" x14ac:dyDescent="0.2">
      <c r="A23" s="13"/>
      <c r="B23" s="14">
        <v>116490</v>
      </c>
      <c r="C23" s="15" t="s">
        <v>27</v>
      </c>
      <c r="D23" s="16">
        <v>6.87</v>
      </c>
      <c r="E23" s="16">
        <f>D23/(1+$E$12/100)</f>
        <v>6.87</v>
      </c>
      <c r="F23" s="34" t="s">
        <v>16</v>
      </c>
      <c r="G23" s="17"/>
      <c r="H23" s="18">
        <f>ROUND(E23*G23,2)</f>
        <v>0</v>
      </c>
    </row>
    <row r="24" spans="1:8" s="1" customFormat="1" ht="104.1" customHeight="1" outlineLevel="2" x14ac:dyDescent="0.2">
      <c r="A24" s="13"/>
      <c r="B24" s="14">
        <v>79830</v>
      </c>
      <c r="C24" s="15" t="s">
        <v>28</v>
      </c>
      <c r="D24" s="16">
        <v>4.83</v>
      </c>
      <c r="E24" s="16">
        <f>D24/(1+$E$12/100)</f>
        <v>4.83</v>
      </c>
      <c r="F24" s="34" t="s">
        <v>16</v>
      </c>
      <c r="G24" s="17"/>
      <c r="H24" s="18">
        <f>ROUND(E24*G24,2)</f>
        <v>0</v>
      </c>
    </row>
    <row r="25" spans="1:8" s="1" customFormat="1" ht="104.1" customHeight="1" outlineLevel="2" x14ac:dyDescent="0.2">
      <c r="A25" s="13"/>
      <c r="B25" s="14">
        <v>79831</v>
      </c>
      <c r="C25" s="15" t="s">
        <v>29</v>
      </c>
      <c r="D25" s="16">
        <v>3.71</v>
      </c>
      <c r="E25" s="16">
        <f>D25/(1+$E$12/100)</f>
        <v>3.71</v>
      </c>
      <c r="F25" s="34" t="s">
        <v>16</v>
      </c>
      <c r="G25" s="17"/>
      <c r="H25" s="18">
        <f>ROUND(E25*G25,2)</f>
        <v>0</v>
      </c>
    </row>
    <row r="26" spans="1:8" s="1" customFormat="1" ht="104.1" customHeight="1" outlineLevel="2" x14ac:dyDescent="0.2">
      <c r="A26" s="13"/>
      <c r="B26" s="14">
        <v>31061</v>
      </c>
      <c r="C26" s="15" t="s">
        <v>30</v>
      </c>
      <c r="D26" s="16">
        <v>89.13</v>
      </c>
      <c r="E26" s="16">
        <f>D26/(1+$E$12/100)</f>
        <v>89.13</v>
      </c>
      <c r="F26" s="34" t="s">
        <v>16</v>
      </c>
      <c r="G26" s="17"/>
      <c r="H26" s="18">
        <f>ROUND(E26*G26,2)</f>
        <v>0</v>
      </c>
    </row>
    <row r="27" spans="1:8" s="1" customFormat="1" ht="104.1" customHeight="1" outlineLevel="2" x14ac:dyDescent="0.2">
      <c r="A27" s="13"/>
      <c r="B27" s="14">
        <v>31062</v>
      </c>
      <c r="C27" s="15" t="s">
        <v>31</v>
      </c>
      <c r="D27" s="16">
        <v>15.42</v>
      </c>
      <c r="E27" s="16">
        <f>D27/(1+$E$12/100)</f>
        <v>15.42</v>
      </c>
      <c r="F27" s="34" t="s">
        <v>16</v>
      </c>
      <c r="G27" s="17"/>
      <c r="H27" s="18">
        <f>ROUND(E27*G27,2)</f>
        <v>0</v>
      </c>
    </row>
    <row r="28" spans="1:8" s="1" customFormat="1" ht="104.1" customHeight="1" outlineLevel="2" x14ac:dyDescent="0.2">
      <c r="A28" s="13"/>
      <c r="B28" s="14">
        <v>33607</v>
      </c>
      <c r="C28" s="15" t="s">
        <v>32</v>
      </c>
      <c r="D28" s="16">
        <v>89.24</v>
      </c>
      <c r="E28" s="16">
        <f>D28/(1+$E$12/100)</f>
        <v>89.24</v>
      </c>
      <c r="F28" s="34" t="s">
        <v>16</v>
      </c>
      <c r="G28" s="17"/>
      <c r="H28" s="18">
        <f>ROUND(E28*G28,2)</f>
        <v>0</v>
      </c>
    </row>
    <row r="29" spans="1:8" s="1" customFormat="1" ht="104.1" customHeight="1" outlineLevel="2" x14ac:dyDescent="0.2">
      <c r="A29" s="13"/>
      <c r="B29" s="14">
        <v>91224</v>
      </c>
      <c r="C29" s="15" t="s">
        <v>33</v>
      </c>
      <c r="D29" s="16">
        <v>159.25</v>
      </c>
      <c r="E29" s="16">
        <f>D29/(1+$E$12/100)</f>
        <v>159.25</v>
      </c>
      <c r="F29" s="34" t="s">
        <v>16</v>
      </c>
      <c r="G29" s="17"/>
      <c r="H29" s="18">
        <f>ROUND(E29*G29,2)</f>
        <v>0</v>
      </c>
    </row>
    <row r="30" spans="1:8" s="1" customFormat="1" ht="104.1" customHeight="1" outlineLevel="2" x14ac:dyDescent="0.2">
      <c r="A30" s="13"/>
      <c r="B30" s="14">
        <v>116496</v>
      </c>
      <c r="C30" s="15" t="s">
        <v>34</v>
      </c>
      <c r="D30" s="16">
        <v>95.5</v>
      </c>
      <c r="E30" s="16">
        <f>D30/(1+$E$12/100)</f>
        <v>95.5</v>
      </c>
      <c r="F30" s="34" t="s">
        <v>16</v>
      </c>
      <c r="G30" s="17"/>
      <c r="H30" s="18">
        <f>ROUND(E30*G30,2)</f>
        <v>0</v>
      </c>
    </row>
    <row r="31" spans="1:8" s="1" customFormat="1" ht="104.1" customHeight="1" outlineLevel="2" x14ac:dyDescent="0.2">
      <c r="A31" s="13"/>
      <c r="B31" s="14">
        <v>116497</v>
      </c>
      <c r="C31" s="15" t="s">
        <v>35</v>
      </c>
      <c r="D31" s="16">
        <v>86.58</v>
      </c>
      <c r="E31" s="16">
        <f>D31/(1+$E$12/100)</f>
        <v>86.58</v>
      </c>
      <c r="F31" s="34" t="s">
        <v>16</v>
      </c>
      <c r="G31" s="17"/>
      <c r="H31" s="18">
        <f>ROUND(E31*G31,2)</f>
        <v>0</v>
      </c>
    </row>
    <row r="32" spans="1:8" s="1" customFormat="1" ht="104.1" customHeight="1" outlineLevel="2" x14ac:dyDescent="0.2">
      <c r="A32" s="13"/>
      <c r="B32" s="14">
        <v>50063</v>
      </c>
      <c r="C32" s="15" t="s">
        <v>36</v>
      </c>
      <c r="D32" s="16">
        <v>182.38</v>
      </c>
      <c r="E32" s="16">
        <f>D32/(1+$E$12/100)</f>
        <v>182.38</v>
      </c>
      <c r="F32" s="34" t="s">
        <v>16</v>
      </c>
      <c r="G32" s="17"/>
      <c r="H32" s="18">
        <f>ROUND(E32*G32,2)</f>
        <v>0</v>
      </c>
    </row>
    <row r="33" spans="1:8" s="1" customFormat="1" ht="104.1" customHeight="1" outlineLevel="2" x14ac:dyDescent="0.2">
      <c r="A33" s="13"/>
      <c r="B33" s="14">
        <v>79727</v>
      </c>
      <c r="C33" s="15" t="s">
        <v>37</v>
      </c>
      <c r="D33" s="16">
        <v>179.46</v>
      </c>
      <c r="E33" s="16">
        <f>D33/(1+$E$12/100)</f>
        <v>179.46</v>
      </c>
      <c r="F33" s="34" t="s">
        <v>16</v>
      </c>
      <c r="G33" s="17"/>
      <c r="H33" s="18">
        <f>ROUND(E33*G33,2)</f>
        <v>0</v>
      </c>
    </row>
    <row r="34" spans="1:8" s="1" customFormat="1" ht="104.1" customHeight="1" outlineLevel="2" x14ac:dyDescent="0.2">
      <c r="A34" s="13"/>
      <c r="B34" s="14">
        <v>27737</v>
      </c>
      <c r="C34" s="15" t="s">
        <v>38</v>
      </c>
      <c r="D34" s="16">
        <v>267.18</v>
      </c>
      <c r="E34" s="16">
        <f>D34/(1+$E$12/100)</f>
        <v>267.18</v>
      </c>
      <c r="F34" s="34" t="s">
        <v>16</v>
      </c>
      <c r="G34" s="17"/>
      <c r="H34" s="18">
        <f>ROUND(E34*G34,2)</f>
        <v>0</v>
      </c>
    </row>
    <row r="35" spans="1:8" s="1" customFormat="1" ht="104.1" customHeight="1" outlineLevel="2" x14ac:dyDescent="0.2">
      <c r="A35" s="13"/>
      <c r="B35" s="14">
        <v>79728</v>
      </c>
      <c r="C35" s="15" t="s">
        <v>39</v>
      </c>
      <c r="D35" s="16">
        <v>195.1</v>
      </c>
      <c r="E35" s="16">
        <f>D35/(1+$E$12/100)</f>
        <v>195.1</v>
      </c>
      <c r="F35" s="34" t="s">
        <v>16</v>
      </c>
      <c r="G35" s="17"/>
      <c r="H35" s="18">
        <f>ROUND(E35*G35,2)</f>
        <v>0</v>
      </c>
    </row>
    <row r="36" spans="1:8" s="1" customFormat="1" ht="104.1" customHeight="1" outlineLevel="2" x14ac:dyDescent="0.2">
      <c r="A36" s="13"/>
      <c r="B36" s="14">
        <v>79729</v>
      </c>
      <c r="C36" s="15" t="s">
        <v>40</v>
      </c>
      <c r="D36" s="16">
        <v>224</v>
      </c>
      <c r="E36" s="16">
        <f>D36/(1+$E$12/100)</f>
        <v>224</v>
      </c>
      <c r="F36" s="34" t="s">
        <v>16</v>
      </c>
      <c r="G36" s="17"/>
      <c r="H36" s="18">
        <f>ROUND(E36*G36,2)</f>
        <v>0</v>
      </c>
    </row>
    <row r="37" spans="1:8" s="1" customFormat="1" ht="104.1" customHeight="1" outlineLevel="2" x14ac:dyDescent="0.2">
      <c r="A37" s="13"/>
      <c r="B37" s="14">
        <v>50086</v>
      </c>
      <c r="C37" s="15" t="s">
        <v>41</v>
      </c>
      <c r="D37" s="16">
        <v>157.47999999999999</v>
      </c>
      <c r="E37" s="16">
        <f>D37/(1+$E$12/100)</f>
        <v>157.47999999999999</v>
      </c>
      <c r="F37" s="34" t="s">
        <v>16</v>
      </c>
      <c r="G37" s="17"/>
      <c r="H37" s="18">
        <f>ROUND(E37*G37,2)</f>
        <v>0</v>
      </c>
    </row>
    <row r="38" spans="1:8" s="1" customFormat="1" ht="104.1" customHeight="1" outlineLevel="2" x14ac:dyDescent="0.2">
      <c r="A38" s="13"/>
      <c r="B38" s="14">
        <v>79759</v>
      </c>
      <c r="C38" s="15" t="s">
        <v>42</v>
      </c>
      <c r="D38" s="16">
        <v>143.22</v>
      </c>
      <c r="E38" s="16">
        <f>D38/(1+$E$12/100)</f>
        <v>143.22</v>
      </c>
      <c r="F38" s="34" t="s">
        <v>16</v>
      </c>
      <c r="G38" s="17"/>
      <c r="H38" s="18">
        <f>ROUND(E38*G38,2)</f>
        <v>0</v>
      </c>
    </row>
    <row r="39" spans="1:8" s="1" customFormat="1" ht="104.1" customHeight="1" outlineLevel="2" x14ac:dyDescent="0.2">
      <c r="A39" s="13"/>
      <c r="B39" s="14">
        <v>121159</v>
      </c>
      <c r="C39" s="15" t="s">
        <v>42</v>
      </c>
      <c r="D39" s="16">
        <v>140.91</v>
      </c>
      <c r="E39" s="16">
        <f>D39/(1+$E$12/100)</f>
        <v>140.91</v>
      </c>
      <c r="F39" s="34" t="s">
        <v>16</v>
      </c>
      <c r="G39" s="17"/>
      <c r="H39" s="18">
        <f>ROUND(E39*G39,2)</f>
        <v>0</v>
      </c>
    </row>
    <row r="40" spans="1:8" s="1" customFormat="1" ht="104.1" customHeight="1" outlineLevel="2" x14ac:dyDescent="0.2">
      <c r="A40" s="13"/>
      <c r="B40" s="14">
        <v>69434</v>
      </c>
      <c r="C40" s="15" t="s">
        <v>43</v>
      </c>
      <c r="D40" s="16">
        <v>186.87</v>
      </c>
      <c r="E40" s="16">
        <f>D40/(1+$E$12/100)</f>
        <v>186.87</v>
      </c>
      <c r="F40" s="34" t="s">
        <v>16</v>
      </c>
      <c r="G40" s="17"/>
      <c r="H40" s="18">
        <f>ROUND(E40*G40,2)</f>
        <v>0</v>
      </c>
    </row>
    <row r="41" spans="1:8" s="1" customFormat="1" ht="104.1" customHeight="1" outlineLevel="2" x14ac:dyDescent="0.2">
      <c r="A41" s="13"/>
      <c r="B41" s="14">
        <v>4020</v>
      </c>
      <c r="C41" s="15" t="s">
        <v>44</v>
      </c>
      <c r="D41" s="16">
        <v>120.34</v>
      </c>
      <c r="E41" s="16">
        <f>D41/(1+$E$12/100)</f>
        <v>120.34</v>
      </c>
      <c r="F41" s="34" t="s">
        <v>16</v>
      </c>
      <c r="G41" s="17"/>
      <c r="H41" s="18">
        <f>ROUND(E41*G41,2)</f>
        <v>0</v>
      </c>
    </row>
    <row r="42" spans="1:8" s="1" customFormat="1" ht="104.1" customHeight="1" outlineLevel="2" x14ac:dyDescent="0.2">
      <c r="A42" s="13"/>
      <c r="B42" s="14">
        <v>59301</v>
      </c>
      <c r="C42" s="15" t="s">
        <v>45</v>
      </c>
      <c r="D42" s="16">
        <v>291.85000000000002</v>
      </c>
      <c r="E42" s="16">
        <f>D42/(1+$E$12/100)</f>
        <v>291.85000000000002</v>
      </c>
      <c r="F42" s="34" t="s">
        <v>16</v>
      </c>
      <c r="G42" s="17"/>
      <c r="H42" s="18">
        <f>ROUND(E42*G42,2)</f>
        <v>0</v>
      </c>
    </row>
    <row r="43" spans="1:8" s="1" customFormat="1" ht="104.1" customHeight="1" outlineLevel="2" x14ac:dyDescent="0.2">
      <c r="A43" s="13"/>
      <c r="B43" s="14">
        <v>59300</v>
      </c>
      <c r="C43" s="15" t="s">
        <v>46</v>
      </c>
      <c r="D43" s="16">
        <v>100.74</v>
      </c>
      <c r="E43" s="16">
        <f>D43/(1+$E$12/100)</f>
        <v>100.74</v>
      </c>
      <c r="F43" s="34" t="s">
        <v>16</v>
      </c>
      <c r="G43" s="17"/>
      <c r="H43" s="18">
        <f>ROUND(E43*G43,2)</f>
        <v>0</v>
      </c>
    </row>
    <row r="44" spans="1:8" s="1" customFormat="1" ht="104.1" customHeight="1" outlineLevel="2" x14ac:dyDescent="0.2">
      <c r="A44" s="13"/>
      <c r="B44" s="14">
        <v>59302</v>
      </c>
      <c r="C44" s="15" t="s">
        <v>47</v>
      </c>
      <c r="D44" s="16">
        <v>104.06</v>
      </c>
      <c r="E44" s="16">
        <f>D44/(1+$E$12/100)</f>
        <v>104.06</v>
      </c>
      <c r="F44" s="34" t="s">
        <v>16</v>
      </c>
      <c r="G44" s="17"/>
      <c r="H44" s="18">
        <f>ROUND(E44*G44,2)</f>
        <v>0</v>
      </c>
    </row>
    <row r="45" spans="1:8" s="1" customFormat="1" ht="104.1" customHeight="1" outlineLevel="2" x14ac:dyDescent="0.2">
      <c r="A45" s="13"/>
      <c r="B45" s="14">
        <v>91789</v>
      </c>
      <c r="C45" s="15" t="s">
        <v>48</v>
      </c>
      <c r="D45" s="16">
        <v>8.8000000000000007</v>
      </c>
      <c r="E45" s="16">
        <f>D45/(1+$E$12/100)</f>
        <v>8.8000000000000007</v>
      </c>
      <c r="F45" s="34" t="s">
        <v>16</v>
      </c>
      <c r="G45" s="17"/>
      <c r="H45" s="18">
        <f>ROUND(E45*G45,2)</f>
        <v>0</v>
      </c>
    </row>
    <row r="46" spans="1:8" s="1" customFormat="1" ht="104.1" customHeight="1" outlineLevel="2" x14ac:dyDescent="0.2">
      <c r="A46" s="13"/>
      <c r="B46" s="14">
        <v>79762</v>
      </c>
      <c r="C46" s="15" t="s">
        <v>49</v>
      </c>
      <c r="D46" s="16">
        <v>14.03</v>
      </c>
      <c r="E46" s="16">
        <f>D46/(1+$E$12/100)</f>
        <v>14.03</v>
      </c>
      <c r="F46" s="34" t="s">
        <v>16</v>
      </c>
      <c r="G46" s="17"/>
      <c r="H46" s="18">
        <f>ROUND(E46*G46,2)</f>
        <v>0</v>
      </c>
    </row>
    <row r="47" spans="1:8" s="1" customFormat="1" ht="104.1" customHeight="1" outlineLevel="2" x14ac:dyDescent="0.2">
      <c r="A47" s="13"/>
      <c r="B47" s="14">
        <v>43656</v>
      </c>
      <c r="C47" s="15" t="s">
        <v>50</v>
      </c>
      <c r="D47" s="16">
        <v>16.47</v>
      </c>
      <c r="E47" s="16">
        <f>D47/(1+$E$12/100)</f>
        <v>16.47</v>
      </c>
      <c r="F47" s="34" t="s">
        <v>16</v>
      </c>
      <c r="G47" s="17"/>
      <c r="H47" s="18">
        <f>ROUND(E47*G47,2)</f>
        <v>0</v>
      </c>
    </row>
    <row r="48" spans="1:8" s="1" customFormat="1" ht="104.1" customHeight="1" outlineLevel="2" x14ac:dyDescent="0.2">
      <c r="A48" s="13"/>
      <c r="B48" s="14">
        <v>91777</v>
      </c>
      <c r="C48" s="15" t="s">
        <v>51</v>
      </c>
      <c r="D48" s="16">
        <v>12.17</v>
      </c>
      <c r="E48" s="16">
        <f>D48/(1+$E$12/100)</f>
        <v>12.17</v>
      </c>
      <c r="F48" s="34" t="s">
        <v>16</v>
      </c>
      <c r="G48" s="17"/>
      <c r="H48" s="18">
        <f>ROUND(E48*G48,2)</f>
        <v>0</v>
      </c>
    </row>
    <row r="49" spans="1:8" s="1" customFormat="1" ht="104.1" customHeight="1" outlineLevel="2" x14ac:dyDescent="0.2">
      <c r="A49" s="13"/>
      <c r="B49" s="14">
        <v>79835</v>
      </c>
      <c r="C49" s="15" t="s">
        <v>52</v>
      </c>
      <c r="D49" s="16">
        <v>11.58</v>
      </c>
      <c r="E49" s="16">
        <f>D49/(1+$E$12/100)</f>
        <v>11.58</v>
      </c>
      <c r="F49" s="34" t="s">
        <v>16</v>
      </c>
      <c r="G49" s="17"/>
      <c r="H49" s="18">
        <f>ROUND(E49*G49,2)</f>
        <v>0</v>
      </c>
    </row>
    <row r="50" spans="1:8" s="1" customFormat="1" ht="104.1" customHeight="1" outlineLevel="2" x14ac:dyDescent="0.2">
      <c r="A50" s="13"/>
      <c r="B50" s="14">
        <v>91778</v>
      </c>
      <c r="C50" s="15" t="s">
        <v>53</v>
      </c>
      <c r="D50" s="16">
        <v>13.33</v>
      </c>
      <c r="E50" s="16">
        <f>D50/(1+$E$12/100)</f>
        <v>13.33</v>
      </c>
      <c r="F50" s="34" t="s">
        <v>16</v>
      </c>
      <c r="G50" s="17"/>
      <c r="H50" s="18">
        <f>ROUND(E50*G50,2)</f>
        <v>0</v>
      </c>
    </row>
    <row r="51" spans="1:8" s="1" customFormat="1" ht="104.1" customHeight="1" outlineLevel="2" x14ac:dyDescent="0.2">
      <c r="A51" s="13"/>
      <c r="B51" s="14">
        <v>79837</v>
      </c>
      <c r="C51" s="15" t="s">
        <v>54</v>
      </c>
      <c r="D51" s="16">
        <v>11.82</v>
      </c>
      <c r="E51" s="16">
        <f>D51/(1+$E$12/100)</f>
        <v>11.82</v>
      </c>
      <c r="F51" s="34" t="s">
        <v>16</v>
      </c>
      <c r="G51" s="17"/>
      <c r="H51" s="18">
        <f>ROUND(E51*G51,2)</f>
        <v>0</v>
      </c>
    </row>
    <row r="52" spans="1:8" s="1" customFormat="1" ht="104.1" customHeight="1" outlineLevel="2" x14ac:dyDescent="0.2">
      <c r="A52" s="13"/>
      <c r="B52" s="14">
        <v>16537</v>
      </c>
      <c r="C52" s="15" t="s">
        <v>55</v>
      </c>
      <c r="D52" s="16">
        <v>127.68</v>
      </c>
      <c r="E52" s="16">
        <f>D52/(1+$E$12/100)</f>
        <v>127.68</v>
      </c>
      <c r="F52" s="34" t="s">
        <v>16</v>
      </c>
      <c r="G52" s="17"/>
      <c r="H52" s="18">
        <f>ROUND(E52*G52,2)</f>
        <v>0</v>
      </c>
    </row>
    <row r="53" spans="1:8" s="1" customFormat="1" ht="104.1" customHeight="1" outlineLevel="2" x14ac:dyDescent="0.2">
      <c r="A53" s="13"/>
      <c r="B53" s="14">
        <v>26802</v>
      </c>
      <c r="C53" s="15" t="s">
        <v>56</v>
      </c>
      <c r="D53" s="16">
        <v>155.05000000000001</v>
      </c>
      <c r="E53" s="16">
        <f>D53/(1+$E$12/100)</f>
        <v>155.05000000000001</v>
      </c>
      <c r="F53" s="34" t="s">
        <v>16</v>
      </c>
      <c r="G53" s="17"/>
      <c r="H53" s="18">
        <f>ROUND(E53*G53,2)</f>
        <v>0</v>
      </c>
    </row>
    <row r="54" spans="1:8" s="1" customFormat="1" ht="104.1" customHeight="1" outlineLevel="2" x14ac:dyDescent="0.2">
      <c r="A54" s="13"/>
      <c r="B54" s="14">
        <v>26803</v>
      </c>
      <c r="C54" s="15" t="s">
        <v>57</v>
      </c>
      <c r="D54" s="16">
        <v>155.05000000000001</v>
      </c>
      <c r="E54" s="16">
        <f>D54/(1+$E$12/100)</f>
        <v>155.05000000000001</v>
      </c>
      <c r="F54" s="34" t="s">
        <v>16</v>
      </c>
      <c r="G54" s="17"/>
      <c r="H54" s="18">
        <f>ROUND(E54*G54,2)</f>
        <v>0</v>
      </c>
    </row>
    <row r="55" spans="1:8" s="1" customFormat="1" ht="33" customHeight="1" outlineLevel="2" x14ac:dyDescent="0.25">
      <c r="C55" s="19" t="s">
        <v>58</v>
      </c>
    </row>
    <row r="56" spans="1:8" ht="30.95" customHeight="1" outlineLevel="2" x14ac:dyDescent="0.2">
      <c r="C56" s="20" t="s">
        <v>59</v>
      </c>
      <c r="D56" s="27" t="s">
        <v>60</v>
      </c>
      <c r="E56" s="27"/>
    </row>
    <row r="57" spans="1:8" ht="15.95" customHeight="1" outlineLevel="2" x14ac:dyDescent="0.2">
      <c r="C57" s="21" t="s">
        <v>61</v>
      </c>
      <c r="D57" s="28" t="s">
        <v>62</v>
      </c>
      <c r="E57" s="28"/>
    </row>
    <row r="58" spans="1:8" ht="15.95" customHeight="1" outlineLevel="2" x14ac:dyDescent="0.2">
      <c r="C58" s="21" t="s">
        <v>63</v>
      </c>
      <c r="D58" s="29" t="s">
        <v>62</v>
      </c>
      <c r="E58" s="29"/>
    </row>
  </sheetData>
  <autoFilter ref="B14:H54"/>
  <mergeCells count="12">
    <mergeCell ref="A1:C1"/>
    <mergeCell ref="D1:H1"/>
    <mergeCell ref="B7:C7"/>
    <mergeCell ref="A11:C11"/>
    <mergeCell ref="D56:E56"/>
    <mergeCell ref="D57:E57"/>
    <mergeCell ref="D58:E58"/>
    <mergeCell ref="A2:H2"/>
    <mergeCell ref="B3:C3"/>
    <mergeCell ref="B4:C4"/>
    <mergeCell ref="B5:C5"/>
    <mergeCell ref="B6:C6"/>
  </mergeCells>
  <hyperlinks>
    <hyperlink ref="A1" location="Инструкция!R1C1" display="Инструкция как сделать заказ в прайс листе."/>
    <hyperlink ref="D1" location="Доставка!R1C1" display="Информация по доставке по направлениям."/>
    <hyperlink ref="F17" r:id="rId1" tooltip="Фото" display="https://catalog.hozkom.ru/image/400x400/31058.jpg"/>
    <hyperlink ref="F18" r:id="rId2" tooltip="Фото" display="https://catalog.hozkom.ru/image/400x400/31059.jpg"/>
    <hyperlink ref="F19" r:id="rId3" tooltip="Фото" display="https://catalog.hozkom.ru/image/400x400/31060.jpg"/>
    <hyperlink ref="F20" r:id="rId4" tooltip="Фото" display="https://catalog.hozkom.ru/image/400x400/54950.jpg"/>
    <hyperlink ref="F21" r:id="rId5" tooltip="Фото" display="https://catalog.hozkom.ru/image/400x400/116487.jpg"/>
    <hyperlink ref="F22" r:id="rId6" tooltip="Фото" display="https://catalog.hozkom.ru/image/400x400/116488.jpg"/>
    <hyperlink ref="F23" r:id="rId7" tooltip="Фото" display="https://catalog.hozkom.ru/image/400x400/116490.jpg"/>
    <hyperlink ref="F24" r:id="rId8" tooltip="Фото" display="https://catalog.hozkom.ru/image/400x400/79830.jpg"/>
    <hyperlink ref="F25" r:id="rId9" tooltip="Фото" display="https://catalog.hozkom.ru/image/400x400/79831.jpg"/>
    <hyperlink ref="F26" r:id="rId10" tooltip="Фото" display="https://catalog.hozkom.ru/image/400x400/31061.jpg"/>
    <hyperlink ref="F27" r:id="rId11" tooltip="Фото" display="https://catalog.hozkom.ru/image/400x400/31062.jpg"/>
    <hyperlink ref="F28" r:id="rId12" tooltip="Фото" display="https://catalog.hozkom.ru/image/400x400/33607.jpg"/>
    <hyperlink ref="F29" r:id="rId13" tooltip="Фото" display="https://catalog.hozkom.ru/image/400x400/91224.jpg"/>
    <hyperlink ref="F30" r:id="rId14" tooltip="Фото" display="https://catalog.hozkom.ru/image/400x400/116496.jpg"/>
    <hyperlink ref="F31" r:id="rId15" tooltip="Фото" display="https://catalog.hozkom.ru/image/400x400/116497.jpg"/>
    <hyperlink ref="F32" r:id="rId16" tooltip="Фото" display="https://catalog.hozkom.ru/image/400x400/50063.jpg"/>
    <hyperlink ref="F33" r:id="rId17" tooltip="Фото" display="https://catalog.hozkom.ru/image/400x400/79727.jpg"/>
    <hyperlink ref="F34" r:id="rId18" tooltip="Фото" display="https://catalog.hozkom.ru/image/400x400/27737.jpg"/>
    <hyperlink ref="F35" r:id="rId19" tooltip="Фото" display="https://catalog.hozkom.ru/image/400x400/79728.jpg"/>
    <hyperlink ref="F36" r:id="rId20" tooltip="Фото" display="https://catalog.hozkom.ru/image/400x400/79729.jpg"/>
    <hyperlink ref="F37" r:id="rId21" tooltip="Фото" display="https://catalog.hozkom.ru/image/400x400/50086.jpg"/>
    <hyperlink ref="F38" r:id="rId22" tooltip="Фото" display="https://catalog.hozkom.ru/image/400x400/79759.jpg"/>
    <hyperlink ref="F39" r:id="rId23" tooltip="Фото" display="https://catalog.hozkom.ru/image/400x400/121159.jpg"/>
    <hyperlink ref="F40" r:id="rId24" tooltip="Фото" display="https://catalog.hozkom.ru/image/400x400/69434.jpg"/>
    <hyperlink ref="F41" r:id="rId25" tooltip="Фото" display="https://catalog.hozkom.ru/image/400x400/4020.jpg"/>
    <hyperlink ref="F42" r:id="rId26" tooltip="Фото" display="https://catalog.hozkom.ru/image/400x400/59301.jpg"/>
    <hyperlink ref="F43" r:id="rId27" tooltip="Фото" display="https://catalog.hozkom.ru/image/400x400/59300.jpg"/>
    <hyperlink ref="F44" r:id="rId28" tooltip="Фото" display="https://catalog.hozkom.ru/image/400x400/59302.jpg"/>
    <hyperlink ref="F45" r:id="rId29" tooltip="Фото" display="https://catalog.hozkom.ru/image/400x400/91789.jpg"/>
    <hyperlink ref="F46" r:id="rId30" tooltip="Фото" display="https://catalog.hozkom.ru/image/400x400/79762.jpg"/>
    <hyperlink ref="F47" r:id="rId31" tooltip="Фото" display="https://catalog.hozkom.ru/image/400x400/43656.jpg"/>
    <hyperlink ref="F48" r:id="rId32" tooltip="Фото" display="https://catalog.hozkom.ru/image/400x400/91777.jpg"/>
    <hyperlink ref="F49" r:id="rId33" tooltip="Фото" display="https://catalog.hozkom.ru/image/400x400/79835.jpg"/>
    <hyperlink ref="F50" r:id="rId34" tooltip="Фото" display="https://catalog.hozkom.ru/image/400x400/91778.jpg"/>
    <hyperlink ref="F51" r:id="rId35" tooltip="Фото" display="https://catalog.hozkom.ru/image/400x400/79837.jpg"/>
    <hyperlink ref="F52" r:id="rId36" tooltip="Фото" display="https://catalog.hozkom.ru/image/400x400/16537.jpg"/>
    <hyperlink ref="F53" r:id="rId37" tooltip="Фото" display="https://catalog.hozkom.ru/image/400x400/26802.jpg"/>
    <hyperlink ref="F54" r:id="rId38" tooltip="Фото" display="https://catalog.hozkom.ru/image/400x400/26803.jpg"/>
  </hyperlinks>
  <pageMargins left="0.75" right="1" top="0.75" bottom="1" header="0.5" footer="0.5"/>
  <pageSetup paperSize="9" orientation="portrait" r:id="rId39"/>
  <drawing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155"/>
  <sheetViews>
    <sheetView workbookViewId="0"/>
  </sheetViews>
  <sheetFormatPr defaultColWidth="10.5" defaultRowHeight="10.5" customHeight="1" x14ac:dyDescent="0.2"/>
  <cols>
    <col min="1" max="11" width="10.5" style="22" customWidth="1"/>
  </cols>
  <sheetData>
    <row r="1" spans="1:11" s="1" customFormat="1" ht="56.1" customHeight="1" x14ac:dyDescent="0.2">
      <c r="A1" s="30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" customFormat="1" ht="11.1" customHeight="1" x14ac:dyDescent="0.2"/>
    <row r="3" spans="1:11" s="1" customFormat="1" ht="33" customHeight="1" x14ac:dyDescent="0.25">
      <c r="A3" s="31" t="s">
        <v>65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15.95" customHeight="1" x14ac:dyDescent="0.2"/>
    <row r="5" spans="1:11" s="1" customFormat="1" ht="15.95" customHeight="1" x14ac:dyDescent="0.2"/>
    <row r="6" spans="1:11" s="1" customFormat="1" ht="15.95" customHeight="1" x14ac:dyDescent="0.2"/>
    <row r="7" spans="1:11" s="1" customFormat="1" ht="15.95" customHeight="1" x14ac:dyDescent="0.2"/>
    <row r="8" spans="1:11" s="1" customFormat="1" ht="15.95" customHeight="1" x14ac:dyDescent="0.2"/>
    <row r="9" spans="1:11" s="1" customFormat="1" ht="15.95" customHeight="1" x14ac:dyDescent="0.2"/>
    <row r="10" spans="1:11" s="1" customFormat="1" ht="15.95" customHeight="1" x14ac:dyDescent="0.2"/>
    <row r="11" spans="1:11" s="1" customFormat="1" ht="15.95" customHeight="1" x14ac:dyDescent="0.2"/>
    <row r="12" spans="1:11" s="1" customFormat="1" ht="15.95" customHeight="1" x14ac:dyDescent="0.2"/>
    <row r="13" spans="1:11" s="1" customFormat="1" ht="15.95" customHeight="1" x14ac:dyDescent="0.2"/>
    <row r="14" spans="1:11" s="1" customFormat="1" ht="15.95" customHeight="1" x14ac:dyDescent="0.2"/>
    <row r="15" spans="1:11" s="1" customFormat="1" ht="15.95" customHeight="1" x14ac:dyDescent="0.2"/>
    <row r="16" spans="1:11" s="1" customFormat="1" ht="15.95" customHeight="1" x14ac:dyDescent="0.2"/>
    <row r="17" spans="1:11" s="1" customFormat="1" ht="15.95" customHeight="1" x14ac:dyDescent="0.2"/>
    <row r="18" spans="1:11" s="1" customFormat="1" ht="15.95" customHeight="1" x14ac:dyDescent="0.2"/>
    <row r="19" spans="1:11" s="1" customFormat="1" ht="15.95" customHeight="1" x14ac:dyDescent="0.2"/>
    <row r="20" spans="1:11" s="1" customFormat="1" ht="15.95" customHeight="1" x14ac:dyDescent="0.2"/>
    <row r="21" spans="1:11" s="1" customFormat="1" ht="15.95" customHeight="1" x14ac:dyDescent="0.2"/>
    <row r="22" spans="1:11" s="1" customFormat="1" ht="15.95" customHeight="1" x14ac:dyDescent="0.2"/>
    <row r="23" spans="1:11" s="1" customFormat="1" ht="15.95" customHeight="1" x14ac:dyDescent="0.2"/>
    <row r="24" spans="1:11" s="1" customFormat="1" ht="15.95" customHeight="1" x14ac:dyDescent="0.2"/>
    <row r="25" spans="1:11" s="1" customFormat="1" ht="15.95" customHeight="1" x14ac:dyDescent="0.2"/>
    <row r="26" spans="1:11" s="1" customFormat="1" ht="15.95" customHeight="1" x14ac:dyDescent="0.2"/>
    <row r="27" spans="1:11" s="1" customFormat="1" ht="15.95" customHeight="1" x14ac:dyDescent="0.2"/>
    <row r="28" spans="1:11" s="1" customFormat="1" ht="15.95" customHeight="1" x14ac:dyDescent="0.2"/>
    <row r="29" spans="1:11" s="1" customFormat="1" ht="15.95" customHeight="1" x14ac:dyDescent="0.2"/>
    <row r="30" spans="1:11" s="1" customFormat="1" ht="35.1" customHeight="1" x14ac:dyDescent="0.25">
      <c r="A30" s="31" t="s">
        <v>66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s="1" customFormat="1" ht="15.95" customHeight="1" x14ac:dyDescent="0.2"/>
    <row r="32" spans="1:11" s="1" customFormat="1" ht="15.95" customHeight="1" x14ac:dyDescent="0.2"/>
    <row r="33" s="1" customFormat="1" ht="15.95" customHeight="1" x14ac:dyDescent="0.2"/>
    <row r="34" s="1" customFormat="1" ht="15.95" customHeight="1" x14ac:dyDescent="0.2"/>
    <row r="35" s="1" customFormat="1" ht="15.95" customHeight="1" x14ac:dyDescent="0.2"/>
    <row r="36" s="1" customFormat="1" ht="15.95" customHeight="1" x14ac:dyDescent="0.2"/>
    <row r="37" s="1" customFormat="1" ht="15.95" customHeight="1" x14ac:dyDescent="0.2"/>
    <row r="38" s="1" customFormat="1" ht="15.95" customHeight="1" x14ac:dyDescent="0.2"/>
    <row r="39" s="1" customFormat="1" ht="15.95" customHeight="1" x14ac:dyDescent="0.2"/>
    <row r="40" s="1" customFormat="1" ht="15.95" customHeight="1" x14ac:dyDescent="0.2"/>
    <row r="41" s="1" customFormat="1" ht="15.95" customHeight="1" x14ac:dyDescent="0.2"/>
    <row r="42" s="1" customFormat="1" ht="15.95" customHeight="1" x14ac:dyDescent="0.2"/>
    <row r="43" s="1" customFormat="1" ht="15.95" customHeight="1" x14ac:dyDescent="0.2"/>
    <row r="44" s="1" customFormat="1" ht="15.95" customHeight="1" x14ac:dyDescent="0.2"/>
    <row r="45" s="1" customFormat="1" ht="15.95" customHeight="1" x14ac:dyDescent="0.2"/>
    <row r="46" s="1" customFormat="1" ht="15.95" customHeight="1" x14ac:dyDescent="0.2"/>
    <row r="47" s="1" customFormat="1" ht="15.95" customHeight="1" x14ac:dyDescent="0.2"/>
    <row r="48" s="1" customFormat="1" ht="15.95" customHeight="1" x14ac:dyDescent="0.2"/>
    <row r="49" spans="1:11" s="1" customFormat="1" ht="15.95" customHeight="1" x14ac:dyDescent="0.2"/>
    <row r="50" spans="1:11" s="1" customFormat="1" ht="15.95" customHeight="1" x14ac:dyDescent="0.2"/>
    <row r="51" spans="1:11" s="1" customFormat="1" ht="15.95" customHeight="1" x14ac:dyDescent="0.2"/>
    <row r="52" spans="1:11" s="1" customFormat="1" ht="15.95" customHeight="1" x14ac:dyDescent="0.2"/>
    <row r="53" spans="1:11" s="1" customFormat="1" ht="15.95" customHeight="1" x14ac:dyDescent="0.2"/>
    <row r="54" spans="1:11" s="1" customFormat="1" ht="15.95" customHeight="1" x14ac:dyDescent="0.2"/>
    <row r="55" spans="1:11" s="1" customFormat="1" ht="15.95" customHeight="1" x14ac:dyDescent="0.2"/>
    <row r="56" spans="1:11" s="1" customFormat="1" ht="15.95" customHeight="1" x14ac:dyDescent="0.2"/>
    <row r="57" spans="1:11" s="1" customFormat="1" ht="15.95" customHeight="1" x14ac:dyDescent="0.2"/>
    <row r="58" spans="1:11" s="1" customFormat="1" ht="51" customHeight="1" x14ac:dyDescent="0.25">
      <c r="A58" s="31" t="s">
        <v>67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1" s="1" customFormat="1" ht="15.95" customHeight="1" x14ac:dyDescent="0.2"/>
    <row r="60" spans="1:11" s="1" customFormat="1" ht="15.95" customHeight="1" x14ac:dyDescent="0.2"/>
    <row r="61" spans="1:11" s="1" customFormat="1" ht="15.95" customHeight="1" x14ac:dyDescent="0.2"/>
    <row r="62" spans="1:11" s="1" customFormat="1" ht="15.95" customHeight="1" x14ac:dyDescent="0.2"/>
    <row r="63" spans="1:11" s="1" customFormat="1" ht="15.95" customHeight="1" x14ac:dyDescent="0.2"/>
    <row r="64" spans="1:11" s="1" customFormat="1" ht="15.95" customHeight="1" x14ac:dyDescent="0.2"/>
    <row r="65" s="1" customFormat="1" ht="15.95" customHeight="1" x14ac:dyDescent="0.2"/>
    <row r="66" s="1" customFormat="1" ht="15.95" customHeight="1" x14ac:dyDescent="0.2"/>
    <row r="67" s="1" customFormat="1" ht="15.95" customHeight="1" x14ac:dyDescent="0.2"/>
    <row r="68" s="1" customFormat="1" ht="15.95" customHeight="1" x14ac:dyDescent="0.2"/>
    <row r="69" s="1" customFormat="1" ht="15.95" customHeight="1" x14ac:dyDescent="0.2"/>
    <row r="70" s="1" customFormat="1" ht="15.95" customHeight="1" x14ac:dyDescent="0.2"/>
    <row r="71" s="1" customFormat="1" ht="15.95" customHeight="1" x14ac:dyDescent="0.2"/>
    <row r="72" s="1" customFormat="1" ht="15.95" customHeight="1" x14ac:dyDescent="0.2"/>
    <row r="73" s="1" customFormat="1" ht="15.95" customHeight="1" x14ac:dyDescent="0.2"/>
    <row r="74" s="1" customFormat="1" ht="15.95" customHeight="1" x14ac:dyDescent="0.2"/>
    <row r="75" s="1" customFormat="1" ht="15.95" customHeight="1" x14ac:dyDescent="0.2"/>
    <row r="76" s="1" customFormat="1" ht="15.95" customHeight="1" x14ac:dyDescent="0.2"/>
    <row r="77" s="1" customFormat="1" ht="15.95" customHeight="1" x14ac:dyDescent="0.2"/>
    <row r="78" s="1" customFormat="1" ht="15.95" customHeight="1" x14ac:dyDescent="0.2"/>
    <row r="79" s="1" customFormat="1" ht="15.95" customHeight="1" x14ac:dyDescent="0.2"/>
    <row r="80" s="1" customFormat="1" ht="15.95" customHeight="1" x14ac:dyDescent="0.2"/>
    <row r="81" spans="1:1" s="1" customFormat="1" ht="15.95" customHeight="1" x14ac:dyDescent="0.2"/>
    <row r="82" spans="1:1" s="1" customFormat="1" ht="15.95" customHeight="1" x14ac:dyDescent="0.2"/>
    <row r="83" spans="1:1" s="1" customFormat="1" ht="15.95" customHeight="1" x14ac:dyDescent="0.2"/>
    <row r="84" spans="1:1" s="1" customFormat="1" ht="15.95" customHeight="1" x14ac:dyDescent="0.2"/>
    <row r="85" spans="1:1" s="1" customFormat="1" ht="15.95" customHeight="1" x14ac:dyDescent="0.25">
      <c r="A85" s="23" t="s">
        <v>68</v>
      </c>
    </row>
    <row r="86" spans="1:1" s="1" customFormat="1" ht="15.95" customHeight="1" x14ac:dyDescent="0.2"/>
    <row r="87" spans="1:1" s="1" customFormat="1" ht="15.95" customHeight="1" x14ac:dyDescent="0.25">
      <c r="A87" s="23" t="s">
        <v>69</v>
      </c>
    </row>
    <row r="88" spans="1:1" s="1" customFormat="1" ht="15.95" customHeight="1" x14ac:dyDescent="0.2"/>
    <row r="89" spans="1:1" s="1" customFormat="1" ht="15.95" customHeight="1" x14ac:dyDescent="0.2"/>
    <row r="90" spans="1:1" s="1" customFormat="1" ht="15.95" customHeight="1" x14ac:dyDescent="0.2"/>
    <row r="91" spans="1:1" s="1" customFormat="1" ht="15.95" customHeight="1" x14ac:dyDescent="0.2"/>
    <row r="92" spans="1:1" s="1" customFormat="1" ht="15.95" customHeight="1" x14ac:dyDescent="0.2"/>
    <row r="93" spans="1:1" s="1" customFormat="1" ht="15.95" customHeight="1" x14ac:dyDescent="0.2"/>
    <row r="94" spans="1:1" s="1" customFormat="1" ht="15.95" customHeight="1" x14ac:dyDescent="0.2"/>
    <row r="95" spans="1:1" s="1" customFormat="1" ht="15.95" customHeight="1" x14ac:dyDescent="0.2"/>
    <row r="96" spans="1:1" s="1" customFormat="1" ht="15.95" customHeight="1" x14ac:dyDescent="0.2"/>
    <row r="97" s="1" customFormat="1" ht="15.95" customHeight="1" x14ac:dyDescent="0.2"/>
    <row r="98" s="1" customFormat="1" ht="15.95" customHeight="1" x14ac:dyDescent="0.2"/>
    <row r="99" s="1" customFormat="1" ht="15.95" customHeight="1" x14ac:dyDescent="0.2"/>
    <row r="100" s="1" customFormat="1" ht="15.95" customHeight="1" x14ac:dyDescent="0.2"/>
    <row r="101" s="1" customFormat="1" ht="15.95" customHeight="1" x14ac:dyDescent="0.2"/>
    <row r="102" s="1" customFormat="1" ht="15.95" customHeight="1" x14ac:dyDescent="0.2"/>
    <row r="103" s="1" customFormat="1" ht="15.95" customHeight="1" x14ac:dyDescent="0.2"/>
    <row r="104" s="1" customFormat="1" ht="15.95" customHeight="1" x14ac:dyDescent="0.2"/>
    <row r="105" s="1" customFormat="1" ht="15.95" customHeight="1" x14ac:dyDescent="0.2"/>
    <row r="106" s="1" customFormat="1" ht="15.95" customHeight="1" x14ac:dyDescent="0.2"/>
    <row r="107" s="1" customFormat="1" ht="15.95" customHeight="1" x14ac:dyDescent="0.2"/>
    <row r="108" s="1" customFormat="1" ht="15.95" customHeight="1" x14ac:dyDescent="0.2"/>
    <row r="109" s="1" customFormat="1" ht="15.95" customHeight="1" x14ac:dyDescent="0.2"/>
    <row r="110" s="1" customFormat="1" ht="15.95" customHeight="1" x14ac:dyDescent="0.2"/>
    <row r="111" s="1" customFormat="1" ht="15.95" customHeight="1" x14ac:dyDescent="0.2"/>
    <row r="112" s="1" customFormat="1" ht="15.95" customHeight="1" x14ac:dyDescent="0.2"/>
    <row r="113" spans="1:11" s="1" customFormat="1" ht="15.95" customHeight="1" x14ac:dyDescent="0.2"/>
    <row r="114" spans="1:11" s="1" customFormat="1" ht="38.1" customHeight="1" x14ac:dyDescent="0.25">
      <c r="A114" s="31" t="s">
        <v>70</v>
      </c>
      <c r="B114" s="31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 s="1" customFormat="1" ht="15.95" customHeight="1" x14ac:dyDescent="0.2"/>
    <row r="116" spans="1:11" s="1" customFormat="1" ht="15.95" customHeight="1" x14ac:dyDescent="0.2"/>
    <row r="117" spans="1:11" s="1" customFormat="1" ht="15.95" customHeight="1" x14ac:dyDescent="0.2"/>
    <row r="118" spans="1:11" s="1" customFormat="1" ht="15.95" customHeight="1" x14ac:dyDescent="0.2"/>
    <row r="119" spans="1:11" s="1" customFormat="1" ht="15.95" customHeight="1" x14ac:dyDescent="0.2"/>
    <row r="120" spans="1:11" s="1" customFormat="1" ht="15.95" customHeight="1" x14ac:dyDescent="0.2"/>
    <row r="121" spans="1:11" s="1" customFormat="1" ht="15.95" customHeight="1" x14ac:dyDescent="0.2"/>
    <row r="122" spans="1:11" s="1" customFormat="1" ht="15.95" customHeight="1" x14ac:dyDescent="0.2"/>
    <row r="123" spans="1:11" s="1" customFormat="1" ht="15.95" customHeight="1" x14ac:dyDescent="0.2"/>
    <row r="124" spans="1:11" s="1" customFormat="1" ht="15.95" customHeight="1" x14ac:dyDescent="0.2"/>
    <row r="125" spans="1:11" s="1" customFormat="1" ht="15.95" customHeight="1" x14ac:dyDescent="0.2"/>
    <row r="126" spans="1:11" s="1" customFormat="1" ht="15.95" customHeight="1" x14ac:dyDescent="0.2"/>
    <row r="127" spans="1:11" s="1" customFormat="1" ht="15.95" customHeight="1" x14ac:dyDescent="0.2"/>
    <row r="128" spans="1:11" s="1" customFormat="1" ht="15.95" customHeight="1" x14ac:dyDescent="0.2"/>
    <row r="129" s="1" customFormat="1" ht="15.95" customHeight="1" x14ac:dyDescent="0.2"/>
    <row r="130" s="1" customFormat="1" ht="15.95" customHeight="1" x14ac:dyDescent="0.2"/>
    <row r="131" s="1" customFormat="1" ht="15.95" customHeight="1" x14ac:dyDescent="0.2"/>
    <row r="132" s="1" customFormat="1" ht="15.95" customHeight="1" x14ac:dyDescent="0.2"/>
    <row r="133" s="1" customFormat="1" ht="15.95" customHeight="1" x14ac:dyDescent="0.2"/>
    <row r="134" s="1" customFormat="1" ht="15.95" customHeight="1" x14ac:dyDescent="0.2"/>
    <row r="135" s="1" customFormat="1" ht="15.95" customHeight="1" x14ac:dyDescent="0.2"/>
    <row r="136" s="1" customFormat="1" ht="15.95" customHeight="1" x14ac:dyDescent="0.2"/>
    <row r="137" s="1" customFormat="1" ht="15.95" customHeight="1" x14ac:dyDescent="0.2"/>
    <row r="138" s="1" customFormat="1" ht="15.95" customHeight="1" x14ac:dyDescent="0.2"/>
    <row r="139" s="1" customFormat="1" ht="15.95" customHeight="1" x14ac:dyDescent="0.2"/>
    <row r="140" s="1" customFormat="1" ht="15.95" customHeight="1" x14ac:dyDescent="0.2"/>
    <row r="141" s="1" customFormat="1" ht="15.95" customHeight="1" x14ac:dyDescent="0.2"/>
    <row r="142" s="1" customFormat="1" ht="15.95" customHeight="1" x14ac:dyDescent="0.2"/>
    <row r="143" s="1" customFormat="1" ht="15.95" customHeight="1" x14ac:dyDescent="0.2"/>
    <row r="144" s="1" customFormat="1" ht="15.95" customHeight="1" x14ac:dyDescent="0.2"/>
    <row r="145" s="1" customFormat="1" ht="15.95" customHeight="1" x14ac:dyDescent="0.2"/>
    <row r="146" s="1" customFormat="1" ht="15.95" customHeight="1" x14ac:dyDescent="0.2"/>
    <row r="147" s="1" customFormat="1" ht="15.95" customHeight="1" x14ac:dyDescent="0.2"/>
    <row r="148" s="1" customFormat="1" ht="15.95" customHeight="1" x14ac:dyDescent="0.2"/>
    <row r="149" s="1" customFormat="1" ht="15.95" customHeight="1" x14ac:dyDescent="0.2"/>
    <row r="150" s="1" customFormat="1" ht="15.95" customHeight="1" x14ac:dyDescent="0.2"/>
    <row r="151" s="1" customFormat="1" ht="15.95" customHeight="1" x14ac:dyDescent="0.2"/>
    <row r="152" s="1" customFormat="1" ht="15.95" customHeight="1" x14ac:dyDescent="0.2"/>
    <row r="153" s="1" customFormat="1" ht="15.95" customHeight="1" x14ac:dyDescent="0.2"/>
    <row r="154" s="1" customFormat="1" ht="15.95" customHeight="1" x14ac:dyDescent="0.2"/>
    <row r="155" s="1" customFormat="1" ht="15.95" customHeight="1" x14ac:dyDescent="0.2"/>
  </sheetData>
  <mergeCells count="5">
    <mergeCell ref="A1:K1"/>
    <mergeCell ref="A3:K3"/>
    <mergeCell ref="A30:K30"/>
    <mergeCell ref="A58:K58"/>
    <mergeCell ref="A114:K114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10.5" defaultRowHeight="11.45" customHeight="1" x14ac:dyDescent="0.2"/>
  <sheetData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Прайс</vt:lpstr>
      <vt:lpstr>Инструкция</vt:lpstr>
      <vt:lpstr>Доставка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Reglament2</cp:lastModifiedBy>
  <dcterms:modified xsi:type="dcterms:W3CDTF">2026-04-12T12:48:11Z</dcterms:modified>
</cp:coreProperties>
</file>